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activeTab="6"/>
  </bookViews>
  <sheets>
    <sheet name="5" sheetId="7" r:id="rId1"/>
    <sheet name="6" sheetId="8" r:id="rId2"/>
    <sheet name="7" sheetId="9" r:id="rId3"/>
    <sheet name="8" sheetId="10" r:id="rId4"/>
    <sheet name="9" sheetId="11" r:id="rId5"/>
    <sheet name="10" sheetId="12" r:id="rId6"/>
    <sheet name="11" sheetId="13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10"/>
  <c r="S27"/>
  <c r="V27"/>
  <c r="AI27"/>
  <c r="AJ27"/>
  <c r="AK27"/>
  <c r="AL27"/>
  <c r="AM27"/>
  <c r="AN27"/>
  <c r="AI26"/>
  <c r="AJ26"/>
  <c r="AK26"/>
  <c r="AL26"/>
  <c r="AM26"/>
  <c r="AN26"/>
  <c r="D26"/>
  <c r="E29" i="9"/>
  <c r="F29"/>
  <c r="G29"/>
  <c r="H29"/>
  <c r="I29"/>
  <c r="J29"/>
  <c r="L29"/>
  <c r="N29"/>
  <c r="O29"/>
  <c r="P29"/>
  <c r="Q29"/>
  <c r="R29"/>
  <c r="S29"/>
  <c r="T29"/>
  <c r="U29"/>
  <c r="V29"/>
  <c r="W29"/>
  <c r="X29"/>
  <c r="Z29"/>
  <c r="AA29"/>
  <c r="AB29"/>
  <c r="AC29"/>
  <c r="AD29"/>
  <c r="AE29"/>
  <c r="AF29"/>
  <c r="AG29"/>
  <c r="AH29"/>
  <c r="AI29"/>
  <c r="AJ29"/>
  <c r="AK29"/>
  <c r="AL29"/>
  <c r="AM29"/>
  <c r="AN29"/>
  <c r="D29"/>
  <c r="E28"/>
  <c r="F28"/>
  <c r="G28"/>
  <c r="H28"/>
  <c r="I28"/>
  <c r="J28"/>
  <c r="K28"/>
  <c r="K29" s="1"/>
  <c r="L28"/>
  <c r="M28"/>
  <c r="M29" s="1"/>
  <c r="N28"/>
  <c r="O28"/>
  <c r="P28"/>
  <c r="W28"/>
  <c r="X28"/>
  <c r="Y28"/>
  <c r="Y29" s="1"/>
  <c r="Z28"/>
  <c r="AA28"/>
  <c r="AB28"/>
  <c r="AC28"/>
  <c r="AD28"/>
  <c r="AE28"/>
  <c r="AF28"/>
  <c r="AG28"/>
  <c r="AH28"/>
  <c r="AI28"/>
  <c r="AJ28"/>
  <c r="AK28"/>
  <c r="AL28"/>
  <c r="AM28"/>
  <c r="AN28"/>
  <c r="D28"/>
  <c r="E25" i="8"/>
  <c r="F25"/>
  <c r="I25"/>
  <c r="J25"/>
  <c r="N25"/>
  <c r="R25"/>
  <c r="V25"/>
  <c r="Y25"/>
  <c r="Z25"/>
  <c r="AA25"/>
  <c r="AB25"/>
  <c r="AC25"/>
  <c r="AD25"/>
  <c r="AE25"/>
  <c r="AH25"/>
  <c r="E24"/>
  <c r="F24"/>
  <c r="G24"/>
  <c r="G25" s="1"/>
  <c r="H24"/>
  <c r="H25" s="1"/>
  <c r="I24"/>
  <c r="J24"/>
  <c r="K24"/>
  <c r="L24"/>
  <c r="L25" s="1"/>
  <c r="M24"/>
  <c r="M25" s="1"/>
  <c r="N24"/>
  <c r="O24"/>
  <c r="O25" s="1"/>
  <c r="P24"/>
  <c r="P25" s="1"/>
  <c r="Q24"/>
  <c r="Q25" s="1"/>
  <c r="R24"/>
  <c r="S24"/>
  <c r="S25" s="1"/>
  <c r="T24"/>
  <c r="T25" s="1"/>
  <c r="U24"/>
  <c r="U25" s="1"/>
  <c r="V24"/>
  <c r="W24"/>
  <c r="W25" s="1"/>
  <c r="X24"/>
  <c r="X25" s="1"/>
  <c r="AD24"/>
  <c r="AE24"/>
  <c r="AF24"/>
  <c r="AF25" s="1"/>
  <c r="AG24"/>
  <c r="AG25" s="1"/>
  <c r="AH24"/>
  <c r="AI24"/>
  <c r="AI25" s="1"/>
  <c r="D24"/>
  <c r="D25" s="1"/>
  <c r="E28" i="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D27"/>
  <c r="D28" s="1"/>
</calcChain>
</file>

<file path=xl/sharedStrings.xml><?xml version="1.0" encoding="utf-8"?>
<sst xmlns="http://schemas.openxmlformats.org/spreadsheetml/2006/main" count="393" uniqueCount="139">
  <si>
    <t>ФИО участника</t>
  </si>
  <si>
    <t>Усс Никита Сергеевич</t>
  </si>
  <si>
    <t>Максимов Константин Юрьевич</t>
  </si>
  <si>
    <t>Еремин Роман Олегович</t>
  </si>
  <si>
    <t>Карпицкая Даяна Сергеевна</t>
  </si>
  <si>
    <t>Загайнова Мария Ивановна</t>
  </si>
  <si>
    <t>Ветлугин Матвей Андреевич</t>
  </si>
  <si>
    <t>Неймышева Мирослава Александровна</t>
  </si>
  <si>
    <t>Черных Данил Евгеньевич</t>
  </si>
  <si>
    <t>Гневанова Елизавета Алексеевна</t>
  </si>
  <si>
    <t>Томилова Полина Александровна</t>
  </si>
  <si>
    <t>Салова Марина Николаевна</t>
  </si>
  <si>
    <t>Капитонов Дмитрий Николаевич</t>
  </si>
  <si>
    <t>Комарова Александра Александровна</t>
  </si>
  <si>
    <t>Говорухина Варвара Евгеньевна</t>
  </si>
  <si>
    <t>Тетенькин Лев Евгеньевич</t>
  </si>
  <si>
    <t>Чукреев Алексей Владимирович</t>
  </si>
  <si>
    <t>Зенков Андрей Андреевич</t>
  </si>
  <si>
    <t>Шалаев Александр Александрович</t>
  </si>
  <si>
    <t>Зайков Семен Александрович</t>
  </si>
  <si>
    <t>Пешкова Галина Евгеньевна</t>
  </si>
  <si>
    <t>Адерейко Макар Янович</t>
  </si>
  <si>
    <t>Набережных Елена Сергеевна</t>
  </si>
  <si>
    <t>Глухих Дарья Дмитриевна</t>
  </si>
  <si>
    <t>Ворсина Кристина Андреевна</t>
  </si>
  <si>
    <t>Щербаков Арсений Александрович</t>
  </si>
  <si>
    <t>Ташкентова Алина Алексеевна</t>
  </si>
  <si>
    <t>Татаринова Марина Игоревна</t>
  </si>
  <si>
    <t>Жердева Яна Викторовна</t>
  </si>
  <si>
    <t>Исакова Алина Евгеньевна</t>
  </si>
  <si>
    <t>Основина Мария Владимировна</t>
  </si>
  <si>
    <t>Едемская Екатерина Дмитриевна</t>
  </si>
  <si>
    <t>Еремина Дарья Олеговна</t>
  </si>
  <si>
    <t>Кабаков Александр Алексеевич</t>
  </si>
  <si>
    <t>Телегина София Александровна</t>
  </si>
  <si>
    <t>Антропов Максим Андреевич</t>
  </si>
  <si>
    <t>Ежов Андрей Денисович</t>
  </si>
  <si>
    <t>Яковлев Иван Сергеевич</t>
  </si>
  <si>
    <t>Деева Ольга Андреевна</t>
  </si>
  <si>
    <t>Поздняков Алексей Леонидович</t>
  </si>
  <si>
    <t>Патрушева Диана Александровна</t>
  </si>
  <si>
    <t>Соловьева Елена Сергеевна</t>
  </si>
  <si>
    <t>Шестакова Анастасия Евгеньевна</t>
  </si>
  <si>
    <t>Абдразаков Дмитрий Тимурович</t>
  </si>
  <si>
    <t>Петрова Василиса Юрьевна</t>
  </si>
  <si>
    <t>Галкина Виктория Дмитриевна</t>
  </si>
  <si>
    <t>Баушева Екатерина Николаевна</t>
  </si>
  <si>
    <t>Татаринова Анастасия Алексеевна</t>
  </si>
  <si>
    <t>Кортунов Илья Иванович</t>
  </si>
  <si>
    <t>Наумкин Виталий Денисович</t>
  </si>
  <si>
    <t>Фирсова Василиса Антоновна</t>
  </si>
  <si>
    <t>Сорокин Кирилл Константинович</t>
  </si>
  <si>
    <t>Толмачева Полина Александровна</t>
  </si>
  <si>
    <t>Новиков Алексей Михайлович</t>
  </si>
  <si>
    <t>Броцман Владимир Андреевич</t>
  </si>
  <si>
    <t>Устьянцева Екатерина Александровна</t>
  </si>
  <si>
    <t>Загуменных Иван Эдуардович</t>
  </si>
  <si>
    <t>Косарев Арсений Олегович</t>
  </si>
  <si>
    <t>Пушкарев Кирилл Андреевич</t>
  </si>
  <si>
    <t>Котлов Тимофей Андреевич</t>
  </si>
  <si>
    <t>Русакова Елизавета Гуломжоновна</t>
  </si>
  <si>
    <t>Шаньгина Анфиса Юрьевна</t>
  </si>
  <si>
    <t>Телегин Тимофей Анатольевич</t>
  </si>
  <si>
    <t>Макуха Карина Михайловна</t>
  </si>
  <si>
    <t>Сманова Амина Махамбетовна</t>
  </si>
  <si>
    <t>Окулова Василина Васильевна</t>
  </si>
  <si>
    <t>Баянкина Валерия Борисовна</t>
  </si>
  <si>
    <t>Марченко Кирилл Артемович</t>
  </si>
  <si>
    <t>Дунаева Злата Вячеславовна</t>
  </si>
  <si>
    <t>Россихина Вероника Александровна</t>
  </si>
  <si>
    <t>Деева Анна Олеговна</t>
  </si>
  <si>
    <t>Сманова Сабина Касымкановна</t>
  </si>
  <si>
    <t>Панова Анна Максимовна</t>
  </si>
  <si>
    <t>Сабанина Татьяна Игоревна</t>
  </si>
  <si>
    <t>Клименко Демид Дмитриевич</t>
  </si>
  <si>
    <t>Плотникова Анна Константиновна</t>
  </si>
  <si>
    <t>Прилепская Елизавета Сергеевна</t>
  </si>
  <si>
    <t>Окулова Полина Евгеньевна</t>
  </si>
  <si>
    <t>Красноперов Павел Васильевич</t>
  </si>
  <si>
    <t>Филипович Анастасия Александровна</t>
  </si>
  <si>
    <t>Иванов Савелий Ильич</t>
  </si>
  <si>
    <t>Ческидов Никита Дмитриевич</t>
  </si>
  <si>
    <t>Шестакова  Анна Александровна</t>
  </si>
  <si>
    <t>Маслов Иван Алексеевич</t>
  </si>
  <si>
    <t>Петрякова Карина Александровна</t>
  </si>
  <si>
    <t>Казанцев Ярослав Сергеевич</t>
  </si>
  <si>
    <t>Чеблоков Антон Никитич</t>
  </si>
  <si>
    <t>Константинов Сергей Романович</t>
  </si>
  <si>
    <t>Немытова Анна Алексеевна</t>
  </si>
  <si>
    <t>Жарков Сергей Павлович</t>
  </si>
  <si>
    <t>Ерёмина Эмилия Николаевна</t>
  </si>
  <si>
    <t>Монахов Иван Сергеевич</t>
  </si>
  <si>
    <t>Бычков Егор Денисович</t>
  </si>
  <si>
    <t>Домнина Элина Андреевна</t>
  </si>
  <si>
    <t>Павлов Антон Андреевич</t>
  </si>
  <si>
    <t>№п/п</t>
  </si>
  <si>
    <t>2022/2023 учебный год</t>
  </si>
  <si>
    <t xml:space="preserve">Всероссийская олимпиада школьников </t>
  </si>
  <si>
    <t>школьный этап</t>
  </si>
  <si>
    <t xml:space="preserve"> ОО</t>
  </si>
  <si>
    <t>статус</t>
  </si>
  <si>
    <t>предмет: АНГЛИЙСКИЙ ЯЗЫК</t>
  </si>
  <si>
    <t>класс: 5</t>
  </si>
  <si>
    <t>МОУ "Верхнесинячихинская СОШ №3"</t>
  </si>
  <si>
    <t>МОУ "Деевская СОШ"</t>
  </si>
  <si>
    <t>ФМОУ "Нижнесинячихинская ОООШ"</t>
  </si>
  <si>
    <t>МОУ "Заринская СОШ"</t>
  </si>
  <si>
    <t>МОУ "Ялунинская СОШ"</t>
  </si>
  <si>
    <t>МОУ"Коптеловская СОШ"</t>
  </si>
  <si>
    <t>МОУ "Арамашевская СОШ"</t>
  </si>
  <si>
    <t>Маска ответов очного тура - 20 баллов</t>
  </si>
  <si>
    <t>участник</t>
  </si>
  <si>
    <t>Маска ответов онлайн-тура - 30 баллов</t>
  </si>
  <si>
    <t>победитель</t>
  </si>
  <si>
    <t>средний балл</t>
  </si>
  <si>
    <t>доля эффективности,%</t>
  </si>
  <si>
    <t>доля, НЕ выполнившиж</t>
  </si>
  <si>
    <t>класс: 6</t>
  </si>
  <si>
    <t>Итоговый балл</t>
  </si>
  <si>
    <t>ПОБЕДИТЕЛЬ</t>
  </si>
  <si>
    <t>ПРИЗЕР</t>
  </si>
  <si>
    <t>класс: 7</t>
  </si>
  <si>
    <t>ФМОУ "Клевакинская ООШ"</t>
  </si>
  <si>
    <t>МОУ "Верхнесинячихинская СОШ №2"</t>
  </si>
  <si>
    <t>ФМОУ "Ясашинская ООШ"</t>
  </si>
  <si>
    <t>МОУ "Кировская СОШ"</t>
  </si>
  <si>
    <t>МОУ "Самоцветская СОШ"</t>
  </si>
  <si>
    <t>МОУ "Коптеловская СОШ"</t>
  </si>
  <si>
    <t>МОУ "Голубковская Сош"</t>
  </si>
  <si>
    <t>класс: 8</t>
  </si>
  <si>
    <t>№ П/П</t>
  </si>
  <si>
    <t>МУНИЦИПАЛЬНЫЙ ЭТАП</t>
  </si>
  <si>
    <t>РЕКОМЕНДОВАТЬ</t>
  </si>
  <si>
    <t>УЧАСТНИК</t>
  </si>
  <si>
    <t>класс: 9</t>
  </si>
  <si>
    <t>ФМОУ "Нижнесинячихинская ООШ"</t>
  </si>
  <si>
    <t>рекомендовать</t>
  </si>
  <si>
    <t>класс: 10</t>
  </si>
  <si>
    <t>класс: 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</si>
</sst>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name val="Arial"/>
      <family val="1"/>
    </font>
    <font>
      <sz val="11"/>
      <name val="Arial"/>
      <family val="1"/>
    </font>
    <font>
      <sz val="12"/>
      <name val="Times New Roman"/>
      <family val="1"/>
      <charset val="204"/>
    </font>
    <font>
      <b/>
      <sz val="11"/>
      <name val="Arial"/>
      <family val="1"/>
    </font>
    <font>
      <b/>
      <sz val="12"/>
      <name val="Times New Roman"/>
      <family val="1"/>
      <charset val="204"/>
    </font>
    <font>
      <sz val="12"/>
      <name val="Arial"/>
      <family val="1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/>
    <xf numFmtId="0" fontId="2" fillId="2" borderId="2" xfId="0" applyFont="1" applyFill="1" applyBorder="1"/>
    <xf numFmtId="0" fontId="6" fillId="0" borderId="1" xfId="0" applyFont="1" applyBorder="1"/>
    <xf numFmtId="0" fontId="7" fillId="2" borderId="1" xfId="0" applyFont="1" applyFill="1" applyBorder="1"/>
    <xf numFmtId="0" fontId="7" fillId="0" borderId="1" xfId="0" applyFont="1" applyBorder="1"/>
    <xf numFmtId="0" fontId="0" fillId="0" borderId="5" xfId="0" applyBorder="1"/>
    <xf numFmtId="0" fontId="6" fillId="0" borderId="5" xfId="0" applyFont="1" applyBorder="1"/>
    <xf numFmtId="0" fontId="0" fillId="0" borderId="2" xfId="0" applyBorder="1"/>
    <xf numFmtId="0" fontId="6" fillId="2" borderId="1" xfId="0" applyFont="1" applyFill="1" applyBorder="1"/>
    <xf numFmtId="0" fontId="2" fillId="2" borderId="3" xfId="0" applyFont="1" applyFill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" xfId="0" applyFont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3"/>
  <sheetViews>
    <sheetView showOutlineSymbols="0" showWhiteSpace="0" workbookViewId="0">
      <selection activeCell="C27" sqref="C27:D29"/>
    </sheetView>
  </sheetViews>
  <sheetFormatPr defaultRowHeight="14.25"/>
  <cols>
    <col min="1" max="1" width="5.375" bestFit="1" customWidth="1"/>
    <col min="2" max="2" width="33.375" customWidth="1"/>
    <col min="3" max="3" width="34.25" customWidth="1"/>
    <col min="4" max="4" width="8" customWidth="1"/>
    <col min="5" max="5" width="6.75" customWidth="1"/>
    <col min="6" max="6" width="5.125" customWidth="1"/>
    <col min="7" max="7" width="5.875" customWidth="1"/>
    <col min="8" max="8" width="5.125" customWidth="1"/>
    <col min="9" max="9" width="6.125" customWidth="1"/>
    <col min="10" max="10" width="6.25" customWidth="1"/>
    <col min="11" max="11" width="5.25" customWidth="1"/>
    <col min="12" max="12" width="6.5" customWidth="1"/>
    <col min="13" max="13" width="4.75" customWidth="1"/>
    <col min="14" max="14" width="4.5" customWidth="1"/>
    <col min="15" max="15" width="4.875" customWidth="1"/>
    <col min="16" max="16" width="5" customWidth="1"/>
    <col min="17" max="17" width="4.375" customWidth="1"/>
    <col min="18" max="18" width="4.125" customWidth="1"/>
    <col min="19" max="19" width="6.5" customWidth="1"/>
    <col min="20" max="21" width="5.25" customWidth="1"/>
    <col min="22" max="23" width="4.25" customWidth="1"/>
    <col min="24" max="24" width="4.625" customWidth="1"/>
    <col min="25" max="25" width="5.375" customWidth="1"/>
    <col min="26" max="26" width="4.25" customWidth="1"/>
    <col min="27" max="27" width="5.125" customWidth="1"/>
    <col min="28" max="28" width="4.625" customWidth="1"/>
    <col min="29" max="29" width="4.375" customWidth="1"/>
    <col min="30" max="30" width="4.625" customWidth="1"/>
    <col min="31" max="35" width="3.375" bestFit="1" customWidth="1"/>
  </cols>
  <sheetData>
    <row r="2" spans="1:37" ht="15.75">
      <c r="A2" s="6"/>
      <c r="B2" s="27" t="s">
        <v>96</v>
      </c>
      <c r="C2" s="27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3"/>
    </row>
    <row r="3" spans="1:37" ht="15.75">
      <c r="A3" s="6"/>
      <c r="B3" s="27" t="s">
        <v>97</v>
      </c>
      <c r="C3" s="27"/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</row>
    <row r="4" spans="1:37" ht="15.75">
      <c r="A4" s="6"/>
      <c r="B4" s="27" t="s">
        <v>98</v>
      </c>
      <c r="C4" s="27"/>
      <c r="D4" s="27"/>
      <c r="E4" s="27"/>
      <c r="F4" s="27"/>
      <c r="G4" s="27"/>
      <c r="H4" s="27"/>
      <c r="I4" s="27"/>
      <c r="J4" s="2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"/>
    </row>
    <row r="5" spans="1:37" ht="15.75">
      <c r="A5" s="8"/>
      <c r="B5" s="27" t="s">
        <v>101</v>
      </c>
      <c r="C5" s="27"/>
      <c r="D5" s="27"/>
      <c r="E5" s="27"/>
      <c r="F5" s="27"/>
      <c r="G5" s="27"/>
      <c r="H5" s="27"/>
      <c r="I5" s="27"/>
      <c r="J5" s="2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"/>
    </row>
    <row r="6" spans="1:37" ht="15.75">
      <c r="A6" s="9"/>
      <c r="B6" s="27" t="s">
        <v>102</v>
      </c>
      <c r="C6" s="27"/>
      <c r="D6" s="27"/>
      <c r="E6" s="27"/>
      <c r="F6" s="27"/>
      <c r="G6" s="27"/>
      <c r="H6" s="27"/>
      <c r="I6" s="27"/>
      <c r="J6" s="2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3"/>
    </row>
    <row r="7" spans="1:37" ht="63.75" customHeight="1">
      <c r="A7" s="31" t="s">
        <v>95</v>
      </c>
      <c r="B7" s="28" t="s">
        <v>0</v>
      </c>
      <c r="C7" s="28" t="s">
        <v>99</v>
      </c>
      <c r="D7" s="28" t="s">
        <v>118</v>
      </c>
      <c r="E7" s="34" t="s">
        <v>112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4" t="s">
        <v>110</v>
      </c>
      <c r="AE7" s="35"/>
      <c r="AF7" s="35"/>
      <c r="AG7" s="35"/>
      <c r="AH7" s="35"/>
      <c r="AI7" s="36"/>
      <c r="AJ7" s="28" t="s">
        <v>100</v>
      </c>
      <c r="AK7" s="3"/>
    </row>
    <row r="8" spans="1:37" ht="18.75" customHeight="1">
      <c r="A8" s="32"/>
      <c r="B8" s="29"/>
      <c r="C8" s="29"/>
      <c r="D8" s="30"/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1</v>
      </c>
      <c r="AE8" s="10">
        <v>2</v>
      </c>
      <c r="AF8" s="10">
        <v>3</v>
      </c>
      <c r="AG8" s="10">
        <v>4</v>
      </c>
      <c r="AH8" s="10">
        <v>5</v>
      </c>
      <c r="AI8" s="10">
        <v>6</v>
      </c>
      <c r="AJ8" s="29"/>
      <c r="AK8" s="3"/>
    </row>
    <row r="9" spans="1:37" ht="15.75">
      <c r="A9" s="33"/>
      <c r="B9" s="30"/>
      <c r="C9" s="30"/>
      <c r="D9" s="14">
        <v>50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>
        <v>10</v>
      </c>
      <c r="AE9" s="10">
        <v>3</v>
      </c>
      <c r="AF9" s="10">
        <v>2</v>
      </c>
      <c r="AG9" s="10">
        <v>2</v>
      </c>
      <c r="AH9" s="10">
        <v>2</v>
      </c>
      <c r="AI9" s="10">
        <v>1</v>
      </c>
      <c r="AJ9" s="30"/>
      <c r="AK9" s="3"/>
    </row>
    <row r="10" spans="1:37" s="1" customFormat="1" ht="15.75">
      <c r="A10" s="2">
        <v>1</v>
      </c>
      <c r="B10" s="4" t="s">
        <v>1</v>
      </c>
      <c r="C10" s="4" t="s">
        <v>103</v>
      </c>
      <c r="D10" s="11">
        <v>34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/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1</v>
      </c>
      <c r="AG10" s="4">
        <v>2</v>
      </c>
      <c r="AH10" s="4">
        <v>0</v>
      </c>
      <c r="AI10" s="4">
        <v>1</v>
      </c>
      <c r="AJ10" s="11" t="s">
        <v>113</v>
      </c>
      <c r="AK10" s="5"/>
    </row>
    <row r="11" spans="1:37" s="1" customFormat="1" ht="15.75">
      <c r="A11" s="2">
        <v>2</v>
      </c>
      <c r="B11" s="4" t="s">
        <v>48</v>
      </c>
      <c r="C11" s="4" t="s">
        <v>104</v>
      </c>
      <c r="D11" s="11">
        <v>22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/>
      <c r="Z11" s="4">
        <v>2</v>
      </c>
      <c r="AA11" s="4"/>
      <c r="AB11" s="4"/>
      <c r="AC11" s="4"/>
      <c r="AD11" s="4">
        <v>8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 t="s">
        <v>111</v>
      </c>
      <c r="AK11" s="5"/>
    </row>
    <row r="12" spans="1:37" s="1" customFormat="1" ht="15.75">
      <c r="A12" s="2">
        <v>3</v>
      </c>
      <c r="B12" s="4" t="s">
        <v>45</v>
      </c>
      <c r="C12" s="4" t="s">
        <v>105</v>
      </c>
      <c r="D12" s="11">
        <v>22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/>
      <c r="Z12" s="4"/>
      <c r="AA12" s="4"/>
      <c r="AB12" s="4"/>
      <c r="AC12" s="4"/>
      <c r="AD12" s="4">
        <v>6</v>
      </c>
      <c r="AE12" s="4">
        <v>2</v>
      </c>
      <c r="AF12" s="4">
        <v>1</v>
      </c>
      <c r="AG12" s="4">
        <v>1</v>
      </c>
      <c r="AH12" s="4">
        <v>1</v>
      </c>
      <c r="AI12" s="4">
        <v>1</v>
      </c>
      <c r="AJ12" s="4" t="s">
        <v>111</v>
      </c>
      <c r="AK12" s="5"/>
    </row>
    <row r="13" spans="1:37" s="1" customFormat="1" ht="15.75">
      <c r="A13" s="2">
        <v>4</v>
      </c>
      <c r="B13" s="4" t="s">
        <v>49</v>
      </c>
      <c r="C13" s="4" t="s">
        <v>104</v>
      </c>
      <c r="D13" s="11">
        <v>19</v>
      </c>
      <c r="E13" s="4">
        <v>1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1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/>
      <c r="AA13" s="4"/>
      <c r="AB13" s="4"/>
      <c r="AC13" s="4"/>
      <c r="AD13" s="4">
        <v>6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 t="s">
        <v>111</v>
      </c>
      <c r="AK13" s="5"/>
    </row>
    <row r="14" spans="1:37" s="1" customFormat="1" ht="15.75">
      <c r="A14" s="2">
        <v>5</v>
      </c>
      <c r="B14" s="4" t="s">
        <v>46</v>
      </c>
      <c r="C14" s="4" t="s">
        <v>106</v>
      </c>
      <c r="D14" s="11">
        <v>9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1</v>
      </c>
      <c r="W14" s="4">
        <v>1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 t="s">
        <v>111</v>
      </c>
      <c r="AK14" s="5"/>
    </row>
    <row r="15" spans="1:37" s="1" customFormat="1" ht="15.75">
      <c r="A15" s="2">
        <v>6</v>
      </c>
      <c r="B15" s="4" t="s">
        <v>2</v>
      </c>
      <c r="C15" s="4" t="s">
        <v>107</v>
      </c>
      <c r="D15" s="11">
        <v>8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1</v>
      </c>
      <c r="V15" s="4">
        <v>0</v>
      </c>
      <c r="W15" s="4">
        <v>1</v>
      </c>
      <c r="X15" s="4">
        <v>0</v>
      </c>
      <c r="Y15" s="4">
        <v>1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 t="s">
        <v>111</v>
      </c>
      <c r="AK15" s="5"/>
    </row>
    <row r="16" spans="1:37" s="1" customFormat="1" ht="15.75">
      <c r="A16" s="2">
        <v>7</v>
      </c>
      <c r="B16" s="4" t="s">
        <v>3</v>
      </c>
      <c r="C16" s="4" t="s">
        <v>108</v>
      </c>
      <c r="D16" s="11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v>8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 t="s">
        <v>111</v>
      </c>
      <c r="AK16" s="5"/>
    </row>
    <row r="17" spans="1:37" s="1" customFormat="1" ht="15.75">
      <c r="A17" s="2">
        <v>8</v>
      </c>
      <c r="B17" s="4" t="s">
        <v>71</v>
      </c>
      <c r="C17" s="4" t="s">
        <v>108</v>
      </c>
      <c r="D17" s="11">
        <v>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>
        <v>8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 t="s">
        <v>111</v>
      </c>
      <c r="AK17" s="5"/>
    </row>
    <row r="18" spans="1:37" s="1" customFormat="1" ht="15.75">
      <c r="A18" s="2">
        <v>9</v>
      </c>
      <c r="B18" s="4" t="s">
        <v>72</v>
      </c>
      <c r="C18" s="4" t="s">
        <v>108</v>
      </c>
      <c r="D18" s="11">
        <v>7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 t="s">
        <v>111</v>
      </c>
      <c r="AK18" s="5"/>
    </row>
    <row r="19" spans="1:37" s="1" customFormat="1" ht="15.75">
      <c r="A19" s="2">
        <v>10</v>
      </c>
      <c r="B19" s="4" t="s">
        <v>44</v>
      </c>
      <c r="C19" s="4" t="s">
        <v>109</v>
      </c>
      <c r="D19" s="11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>
        <v>6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 t="s">
        <v>111</v>
      </c>
      <c r="AK19" s="5"/>
    </row>
    <row r="20" spans="1:37" s="1" customFormat="1" ht="15.75">
      <c r="A20" s="2">
        <v>11</v>
      </c>
      <c r="B20" s="4" t="s">
        <v>73</v>
      </c>
      <c r="C20" s="4" t="s">
        <v>103</v>
      </c>
      <c r="D20" s="11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1</v>
      </c>
      <c r="AJ20" s="4" t="s">
        <v>111</v>
      </c>
      <c r="AK20" s="5"/>
    </row>
    <row r="21" spans="1:37" s="1" customFormat="1" ht="15.75">
      <c r="A21" s="2">
        <v>12</v>
      </c>
      <c r="B21" s="4" t="s">
        <v>69</v>
      </c>
      <c r="C21" s="4" t="s">
        <v>109</v>
      </c>
      <c r="D21" s="11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v>4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 t="s">
        <v>111</v>
      </c>
      <c r="AK21" s="5"/>
    </row>
    <row r="22" spans="1:37" s="1" customFormat="1" ht="15.75">
      <c r="A22" s="2">
        <v>13</v>
      </c>
      <c r="B22" s="4" t="s">
        <v>51</v>
      </c>
      <c r="C22" s="4" t="s">
        <v>103</v>
      </c>
      <c r="D22" s="11">
        <v>4</v>
      </c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v>4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 t="s">
        <v>111</v>
      </c>
      <c r="AK22" s="5"/>
    </row>
    <row r="23" spans="1:37" s="1" customFormat="1" ht="15.75">
      <c r="A23" s="2">
        <v>14</v>
      </c>
      <c r="B23" s="4" t="s">
        <v>47</v>
      </c>
      <c r="C23" s="4" t="s">
        <v>106</v>
      </c>
      <c r="D23" s="11">
        <v>3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0</v>
      </c>
      <c r="S23" s="4">
        <v>1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 t="s">
        <v>111</v>
      </c>
      <c r="AK23" s="5"/>
    </row>
    <row r="24" spans="1:37" s="1" customFormat="1" ht="15.75">
      <c r="A24" s="2">
        <v>15</v>
      </c>
      <c r="B24" s="4" t="s">
        <v>74</v>
      </c>
      <c r="C24" s="4" t="s">
        <v>103</v>
      </c>
      <c r="D24" s="11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 t="s">
        <v>111</v>
      </c>
      <c r="AK24" s="5"/>
    </row>
    <row r="25" spans="1:37" s="1" customFormat="1" ht="15.75">
      <c r="A25" s="2">
        <v>16</v>
      </c>
      <c r="B25" s="4" t="s">
        <v>75</v>
      </c>
      <c r="C25" s="4" t="s">
        <v>103</v>
      </c>
      <c r="D25" s="11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 t="s">
        <v>111</v>
      </c>
      <c r="AK25" s="5"/>
    </row>
    <row r="26" spans="1:37" s="1" customFormat="1" ht="15.75">
      <c r="A26" s="2">
        <v>17</v>
      </c>
      <c r="B26" s="4" t="s">
        <v>50</v>
      </c>
      <c r="C26" s="4" t="s">
        <v>103</v>
      </c>
      <c r="D26" s="11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 t="s">
        <v>111</v>
      </c>
      <c r="AK26" s="5"/>
    </row>
    <row r="27" spans="1:37" ht="15.75">
      <c r="B27" s="3"/>
      <c r="C27" s="10" t="s">
        <v>114</v>
      </c>
      <c r="D27" s="12">
        <f>AVERAGE(D10:D26)</f>
        <v>9.2941176470588243</v>
      </c>
      <c r="E27" s="12">
        <v>0.3</v>
      </c>
      <c r="F27" s="12">
        <v>0.2</v>
      </c>
      <c r="G27" s="12">
        <v>0.3</v>
      </c>
      <c r="H27" s="12">
        <v>0.3</v>
      </c>
      <c r="I27" s="12">
        <v>0.3</v>
      </c>
      <c r="J27" s="12">
        <v>0.2</v>
      </c>
      <c r="K27" s="12">
        <v>0.4</v>
      </c>
      <c r="L27" s="12">
        <v>0.2</v>
      </c>
      <c r="M27" s="12">
        <v>0.2</v>
      </c>
      <c r="N27" s="12">
        <v>0.2</v>
      </c>
      <c r="O27" s="12">
        <v>0.2</v>
      </c>
      <c r="P27" s="12">
        <v>0.2</v>
      </c>
      <c r="Q27" s="12">
        <v>0.2</v>
      </c>
      <c r="R27" s="12">
        <v>0.1</v>
      </c>
      <c r="S27" s="12">
        <v>0.4</v>
      </c>
      <c r="T27" s="12">
        <v>0.4</v>
      </c>
      <c r="U27" s="12">
        <v>0.3</v>
      </c>
      <c r="V27" s="12">
        <v>0.2</v>
      </c>
      <c r="W27" s="12">
        <v>0.3</v>
      </c>
      <c r="X27" s="12">
        <v>0.1</v>
      </c>
      <c r="Y27" s="12">
        <v>0.1</v>
      </c>
      <c r="Z27" s="12">
        <v>0.2</v>
      </c>
      <c r="AA27" s="12">
        <v>0.2</v>
      </c>
      <c r="AB27" s="12">
        <v>0</v>
      </c>
      <c r="AC27" s="12">
        <v>0.1</v>
      </c>
      <c r="AD27" s="12">
        <v>3.1</v>
      </c>
      <c r="AE27" s="12">
        <v>0.4</v>
      </c>
      <c r="AF27" s="12">
        <v>0.1</v>
      </c>
      <c r="AG27" s="12">
        <v>0.1</v>
      </c>
      <c r="AH27" s="12">
        <v>0.1</v>
      </c>
      <c r="AI27" s="12">
        <v>0.3</v>
      </c>
      <c r="AJ27" s="3"/>
      <c r="AK27" s="3"/>
    </row>
    <row r="28" spans="1:37" ht="15.75">
      <c r="B28" s="3"/>
      <c r="C28" s="10" t="s">
        <v>115</v>
      </c>
      <c r="D28" s="12">
        <f>D27/D9*100</f>
        <v>18.588235294117649</v>
      </c>
      <c r="E28" s="13">
        <f t="shared" ref="E28:AI28" si="0">E27/E9*100</f>
        <v>30</v>
      </c>
      <c r="F28" s="13">
        <f t="shared" si="0"/>
        <v>20</v>
      </c>
      <c r="G28" s="13">
        <f t="shared" si="0"/>
        <v>30</v>
      </c>
      <c r="H28" s="13">
        <f t="shared" si="0"/>
        <v>30</v>
      </c>
      <c r="I28" s="13">
        <f t="shared" si="0"/>
        <v>30</v>
      </c>
      <c r="J28" s="13">
        <f t="shared" si="0"/>
        <v>20</v>
      </c>
      <c r="K28" s="13">
        <f t="shared" si="0"/>
        <v>40</v>
      </c>
      <c r="L28" s="13">
        <f t="shared" si="0"/>
        <v>20</v>
      </c>
      <c r="M28" s="13">
        <f t="shared" si="0"/>
        <v>20</v>
      </c>
      <c r="N28" s="13">
        <f t="shared" si="0"/>
        <v>20</v>
      </c>
      <c r="O28" s="13">
        <f t="shared" si="0"/>
        <v>20</v>
      </c>
      <c r="P28" s="13">
        <f t="shared" si="0"/>
        <v>20</v>
      </c>
      <c r="Q28" s="13">
        <f t="shared" si="0"/>
        <v>20</v>
      </c>
      <c r="R28" s="13">
        <f t="shared" si="0"/>
        <v>10</v>
      </c>
      <c r="S28" s="13">
        <f t="shared" si="0"/>
        <v>40</v>
      </c>
      <c r="T28" s="13">
        <f t="shared" si="0"/>
        <v>40</v>
      </c>
      <c r="U28" s="13">
        <f t="shared" si="0"/>
        <v>30</v>
      </c>
      <c r="V28" s="13">
        <f t="shared" si="0"/>
        <v>20</v>
      </c>
      <c r="W28" s="13">
        <f t="shared" si="0"/>
        <v>30</v>
      </c>
      <c r="X28" s="13">
        <f t="shared" si="0"/>
        <v>10</v>
      </c>
      <c r="Y28" s="13">
        <f t="shared" si="0"/>
        <v>5</v>
      </c>
      <c r="Z28" s="13">
        <f t="shared" si="0"/>
        <v>10</v>
      </c>
      <c r="AA28" s="13">
        <f t="shared" si="0"/>
        <v>10</v>
      </c>
      <c r="AB28" s="13">
        <f t="shared" si="0"/>
        <v>0</v>
      </c>
      <c r="AC28" s="13">
        <f t="shared" si="0"/>
        <v>5</v>
      </c>
      <c r="AD28" s="13">
        <f t="shared" si="0"/>
        <v>31</v>
      </c>
      <c r="AE28" s="13">
        <f t="shared" si="0"/>
        <v>13.333333333333334</v>
      </c>
      <c r="AF28" s="13">
        <f t="shared" si="0"/>
        <v>5</v>
      </c>
      <c r="AG28" s="13">
        <f t="shared" si="0"/>
        <v>5</v>
      </c>
      <c r="AH28" s="13">
        <f t="shared" si="0"/>
        <v>5</v>
      </c>
      <c r="AI28" s="13">
        <f t="shared" si="0"/>
        <v>30</v>
      </c>
      <c r="AJ28" s="3"/>
      <c r="AK28" s="3"/>
    </row>
    <row r="29" spans="1:37" ht="15.75">
      <c r="B29" s="3"/>
      <c r="C29" s="27" t="s">
        <v>116</v>
      </c>
      <c r="D29" s="27"/>
      <c r="E29" s="10">
        <v>76</v>
      </c>
      <c r="F29" s="10">
        <v>76</v>
      </c>
      <c r="G29" s="10">
        <v>71</v>
      </c>
      <c r="H29" s="10">
        <v>71</v>
      </c>
      <c r="I29" s="10">
        <v>71</v>
      </c>
      <c r="J29" s="10">
        <v>82</v>
      </c>
      <c r="K29" s="10">
        <v>76</v>
      </c>
      <c r="L29" s="10">
        <v>76</v>
      </c>
      <c r="M29" s="10">
        <v>76</v>
      </c>
      <c r="N29" s="10">
        <v>76</v>
      </c>
      <c r="O29" s="10">
        <v>76</v>
      </c>
      <c r="P29" s="10">
        <v>76</v>
      </c>
      <c r="Q29" s="10">
        <v>94</v>
      </c>
      <c r="R29" s="10">
        <v>94</v>
      </c>
      <c r="S29" s="10">
        <v>65</v>
      </c>
      <c r="T29" s="10">
        <v>65</v>
      </c>
      <c r="U29" s="10">
        <v>71</v>
      </c>
      <c r="V29" s="10">
        <v>76</v>
      </c>
      <c r="W29" s="10">
        <v>71</v>
      </c>
      <c r="X29" s="10">
        <v>88</v>
      </c>
      <c r="Y29" s="10">
        <v>94</v>
      </c>
      <c r="Z29" s="10">
        <v>88</v>
      </c>
      <c r="AA29" s="10">
        <v>94</v>
      </c>
      <c r="AB29" s="10">
        <v>94</v>
      </c>
      <c r="AC29" s="10">
        <v>94</v>
      </c>
      <c r="AD29" s="10">
        <v>47</v>
      </c>
      <c r="AE29" s="10">
        <v>71</v>
      </c>
      <c r="AF29" s="10">
        <v>88</v>
      </c>
      <c r="AG29" s="10">
        <v>88</v>
      </c>
      <c r="AH29" s="10">
        <v>88</v>
      </c>
      <c r="AI29" s="10">
        <v>71</v>
      </c>
      <c r="AJ29" s="3"/>
      <c r="AK29" s="3"/>
    </row>
    <row r="30" spans="1:37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</sheetData>
  <mergeCells count="13">
    <mergeCell ref="B6:J6"/>
    <mergeCell ref="E7:AC7"/>
    <mergeCell ref="AD7:AI7"/>
    <mergeCell ref="B2:J2"/>
    <mergeCell ref="B3:J3"/>
    <mergeCell ref="B4:J4"/>
    <mergeCell ref="B5:J5"/>
    <mergeCell ref="D7:D8"/>
    <mergeCell ref="C29:D29"/>
    <mergeCell ref="AJ7:AJ9"/>
    <mergeCell ref="A7:A9"/>
    <mergeCell ref="B7:B9"/>
    <mergeCell ref="C7:C9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K26"/>
  <sheetViews>
    <sheetView workbookViewId="0">
      <selection activeCell="C29" sqref="C29"/>
    </sheetView>
  </sheetViews>
  <sheetFormatPr defaultRowHeight="14.25"/>
  <cols>
    <col min="1" max="1" width="4.625" customWidth="1"/>
    <col min="2" max="2" width="27.375" customWidth="1"/>
    <col min="3" max="3" width="35" customWidth="1"/>
    <col min="4" max="4" width="6.125" customWidth="1"/>
    <col min="5" max="5" width="4.75" customWidth="1"/>
    <col min="6" max="6" width="5.25" customWidth="1"/>
    <col min="7" max="7" width="6.375" customWidth="1"/>
    <col min="8" max="8" width="5.875" customWidth="1"/>
    <col min="9" max="9" width="6.75" customWidth="1"/>
    <col min="10" max="11" width="6.25" customWidth="1"/>
    <col min="12" max="12" width="6.75" customWidth="1"/>
    <col min="13" max="13" width="7.125" customWidth="1"/>
    <col min="14" max="14" width="6.375" customWidth="1"/>
    <col min="15" max="15" width="6.25" customWidth="1"/>
    <col min="16" max="16" width="5.5" customWidth="1"/>
    <col min="17" max="18" width="6.25" customWidth="1"/>
    <col min="19" max="19" width="5.625" customWidth="1"/>
    <col min="20" max="20" width="5.5" customWidth="1"/>
    <col min="21" max="21" width="4.375" customWidth="1"/>
    <col min="22" max="22" width="5.375" customWidth="1"/>
    <col min="23" max="23" width="5.125" customWidth="1"/>
    <col min="24" max="24" width="5.75" customWidth="1"/>
    <col min="25" max="26" width="5.25" customWidth="1"/>
    <col min="27" max="27" width="4.625" customWidth="1"/>
    <col min="28" max="28" width="6.25" customWidth="1"/>
    <col min="29" max="29" width="5.875" customWidth="1"/>
    <col min="30" max="30" width="5.5" customWidth="1"/>
    <col min="31" max="31" width="5" customWidth="1"/>
    <col min="32" max="32" width="5.875" customWidth="1"/>
    <col min="33" max="33" width="5.5" customWidth="1"/>
    <col min="34" max="34" width="6.25" customWidth="1"/>
    <col min="35" max="35" width="5.5" customWidth="1"/>
    <col min="36" max="36" width="11.25" customWidth="1"/>
  </cols>
  <sheetData>
    <row r="4" spans="1:37" ht="15.75">
      <c r="A4" s="6"/>
      <c r="B4" s="27" t="s">
        <v>96</v>
      </c>
      <c r="C4" s="27"/>
      <c r="D4" s="27"/>
      <c r="E4" s="27"/>
      <c r="F4" s="27"/>
      <c r="G4" s="27"/>
      <c r="H4" s="27"/>
      <c r="I4" s="27"/>
      <c r="J4" s="2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"/>
    </row>
    <row r="5" spans="1:37" ht="15.75">
      <c r="A5" s="6"/>
      <c r="B5" s="27" t="s">
        <v>97</v>
      </c>
      <c r="C5" s="27"/>
      <c r="D5" s="27"/>
      <c r="E5" s="27"/>
      <c r="F5" s="27"/>
      <c r="G5" s="27"/>
      <c r="H5" s="27"/>
      <c r="I5" s="27"/>
      <c r="J5" s="2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"/>
    </row>
    <row r="6" spans="1:37" ht="15.75">
      <c r="A6" s="6"/>
      <c r="B6" s="27" t="s">
        <v>98</v>
      </c>
      <c r="C6" s="27"/>
      <c r="D6" s="27"/>
      <c r="E6" s="27"/>
      <c r="F6" s="27"/>
      <c r="G6" s="27"/>
      <c r="H6" s="27"/>
      <c r="I6" s="27"/>
      <c r="J6" s="2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3"/>
    </row>
    <row r="7" spans="1:37" ht="15.75">
      <c r="A7" s="8"/>
      <c r="B7" s="27" t="s">
        <v>101</v>
      </c>
      <c r="C7" s="27"/>
      <c r="D7" s="27"/>
      <c r="E7" s="27"/>
      <c r="F7" s="27"/>
      <c r="G7" s="27"/>
      <c r="H7" s="27"/>
      <c r="I7" s="27"/>
      <c r="J7" s="2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3"/>
    </row>
    <row r="8" spans="1:37" ht="15.75">
      <c r="A8" s="9"/>
      <c r="B8" s="27" t="s">
        <v>117</v>
      </c>
      <c r="C8" s="27"/>
      <c r="D8" s="27"/>
      <c r="E8" s="27"/>
      <c r="F8" s="27"/>
      <c r="G8" s="27"/>
      <c r="H8" s="27"/>
      <c r="I8" s="27"/>
      <c r="J8" s="2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3"/>
    </row>
    <row r="9" spans="1:37" ht="63.75" customHeight="1">
      <c r="A9" s="31" t="s">
        <v>95</v>
      </c>
      <c r="B9" s="28" t="s">
        <v>0</v>
      </c>
      <c r="C9" s="28" t="s">
        <v>99</v>
      </c>
      <c r="D9" s="37" t="s">
        <v>118</v>
      </c>
      <c r="E9" s="34" t="s">
        <v>112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D9" s="34" t="s">
        <v>110</v>
      </c>
      <c r="AE9" s="35"/>
      <c r="AF9" s="35"/>
      <c r="AG9" s="35"/>
      <c r="AH9" s="35"/>
      <c r="AI9" s="36"/>
      <c r="AJ9" s="28" t="s">
        <v>100</v>
      </c>
      <c r="AK9" s="3"/>
    </row>
    <row r="10" spans="1:37" ht="18.75" customHeight="1">
      <c r="A10" s="32"/>
      <c r="B10" s="29"/>
      <c r="C10" s="29"/>
      <c r="D10" s="3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0">
        <v>19</v>
      </c>
      <c r="X10" s="10">
        <v>20</v>
      </c>
      <c r="Y10" s="10">
        <v>21</v>
      </c>
      <c r="Z10" s="10">
        <v>22</v>
      </c>
      <c r="AA10" s="10">
        <v>23</v>
      </c>
      <c r="AB10" s="10">
        <v>24</v>
      </c>
      <c r="AC10" s="10">
        <v>25</v>
      </c>
      <c r="AD10" s="10">
        <v>1</v>
      </c>
      <c r="AE10" s="10">
        <v>2</v>
      </c>
      <c r="AF10" s="10">
        <v>3</v>
      </c>
      <c r="AG10" s="10">
        <v>4</v>
      </c>
      <c r="AH10" s="10">
        <v>5</v>
      </c>
      <c r="AI10" s="10">
        <v>6</v>
      </c>
      <c r="AJ10" s="29"/>
      <c r="AK10" s="3"/>
    </row>
    <row r="11" spans="1:37" ht="15.75">
      <c r="A11" s="33"/>
      <c r="B11" s="30"/>
      <c r="C11" s="30"/>
      <c r="D11" s="14">
        <v>50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10</v>
      </c>
      <c r="AE11" s="10">
        <v>3</v>
      </c>
      <c r="AF11" s="10">
        <v>2</v>
      </c>
      <c r="AG11" s="10">
        <v>2</v>
      </c>
      <c r="AH11" s="10">
        <v>2</v>
      </c>
      <c r="AI11" s="10">
        <v>1</v>
      </c>
      <c r="AJ11" s="30"/>
      <c r="AK11" s="3"/>
    </row>
    <row r="12" spans="1:37" ht="15.75">
      <c r="A12" s="16">
        <v>1</v>
      </c>
      <c r="B12" s="2" t="s">
        <v>22</v>
      </c>
      <c r="C12" s="17" t="s">
        <v>104</v>
      </c>
      <c r="D12" s="19">
        <v>29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1</v>
      </c>
      <c r="K12" s="15">
        <v>1</v>
      </c>
      <c r="L12" s="15">
        <v>0</v>
      </c>
      <c r="M12" s="15">
        <v>0</v>
      </c>
      <c r="N12" s="15">
        <v>1</v>
      </c>
      <c r="O12" s="15">
        <v>1</v>
      </c>
      <c r="P12" s="15">
        <v>0</v>
      </c>
      <c r="Q12" s="15">
        <v>1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1</v>
      </c>
      <c r="X12" s="15">
        <v>1</v>
      </c>
      <c r="Y12" s="15"/>
      <c r="Z12" s="15"/>
      <c r="AA12" s="15"/>
      <c r="AB12" s="15">
        <v>2</v>
      </c>
      <c r="AC12" s="15">
        <v>2</v>
      </c>
      <c r="AD12" s="15">
        <v>10</v>
      </c>
      <c r="AE12" s="15">
        <v>1</v>
      </c>
      <c r="AF12" s="15">
        <v>1</v>
      </c>
      <c r="AG12" s="15">
        <v>1</v>
      </c>
      <c r="AH12" s="15">
        <v>1</v>
      </c>
      <c r="AI12" s="15">
        <v>0</v>
      </c>
      <c r="AJ12" s="18" t="s">
        <v>119</v>
      </c>
    </row>
    <row r="13" spans="1:37" ht="15.75">
      <c r="A13" s="16">
        <v>2</v>
      </c>
      <c r="B13" s="15" t="s">
        <v>4</v>
      </c>
      <c r="D13" s="20">
        <v>28</v>
      </c>
      <c r="E13" s="15">
        <v>1</v>
      </c>
      <c r="F13" s="15">
        <v>0</v>
      </c>
      <c r="G13" s="15">
        <v>0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1</v>
      </c>
      <c r="T13" s="15">
        <v>0</v>
      </c>
      <c r="U13" s="15">
        <v>1</v>
      </c>
      <c r="V13" s="15">
        <v>1</v>
      </c>
      <c r="W13" s="15">
        <v>1</v>
      </c>
      <c r="X13" s="15">
        <v>0</v>
      </c>
      <c r="Y13" s="15"/>
      <c r="Z13" s="15"/>
      <c r="AA13" s="15"/>
      <c r="AB13" s="15"/>
      <c r="AC13" s="15"/>
      <c r="AD13" s="15">
        <v>8</v>
      </c>
      <c r="AE13" s="15">
        <v>3</v>
      </c>
      <c r="AF13" s="15">
        <v>2</v>
      </c>
      <c r="AG13" s="15">
        <v>2</v>
      </c>
      <c r="AH13" s="15">
        <v>2</v>
      </c>
      <c r="AI13" s="15">
        <v>1</v>
      </c>
      <c r="AJ13" s="18" t="s">
        <v>120</v>
      </c>
    </row>
    <row r="14" spans="1:37" ht="15.75">
      <c r="A14" s="16">
        <v>3</v>
      </c>
      <c r="B14" s="15" t="s">
        <v>76</v>
      </c>
      <c r="C14" s="17" t="s">
        <v>103</v>
      </c>
      <c r="D14" s="20">
        <v>22</v>
      </c>
      <c r="E14" s="15">
        <v>0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5">
        <v>1</v>
      </c>
      <c r="L14" s="15">
        <v>1</v>
      </c>
      <c r="M14" s="15">
        <v>0</v>
      </c>
      <c r="N14" s="15">
        <v>1</v>
      </c>
      <c r="O14" s="15">
        <v>1</v>
      </c>
      <c r="P14" s="15">
        <v>1</v>
      </c>
      <c r="Q14" s="15">
        <v>0</v>
      </c>
      <c r="R14" s="15">
        <v>1</v>
      </c>
      <c r="S14" s="15">
        <v>1</v>
      </c>
      <c r="T14" s="15">
        <v>1</v>
      </c>
      <c r="U14" s="15">
        <v>1</v>
      </c>
      <c r="V14" s="15">
        <v>0</v>
      </c>
      <c r="W14" s="15">
        <v>0</v>
      </c>
      <c r="X14" s="15">
        <v>0</v>
      </c>
      <c r="Y14" s="15"/>
      <c r="Z14" s="15"/>
      <c r="AA14" s="15"/>
      <c r="AB14" s="15"/>
      <c r="AC14" s="15"/>
      <c r="AD14" s="15">
        <v>2</v>
      </c>
      <c r="AE14" s="15">
        <v>1</v>
      </c>
      <c r="AF14" s="15">
        <v>2</v>
      </c>
      <c r="AG14" s="15">
        <v>1</v>
      </c>
      <c r="AH14" s="15">
        <v>1</v>
      </c>
      <c r="AI14" s="15">
        <v>0</v>
      </c>
      <c r="AJ14" s="18" t="s">
        <v>111</v>
      </c>
    </row>
    <row r="15" spans="1:37" ht="15.75">
      <c r="A15" s="16">
        <v>4</v>
      </c>
      <c r="B15" s="15" t="s">
        <v>23</v>
      </c>
      <c r="C15" s="17" t="s">
        <v>106</v>
      </c>
      <c r="D15" s="20">
        <v>17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1</v>
      </c>
      <c r="L15" s="15">
        <v>1</v>
      </c>
      <c r="M15" s="15">
        <v>0</v>
      </c>
      <c r="N15" s="15">
        <v>1</v>
      </c>
      <c r="O15" s="15">
        <v>1</v>
      </c>
      <c r="P15" s="15">
        <v>1</v>
      </c>
      <c r="Q15" s="15">
        <v>0</v>
      </c>
      <c r="R15" s="15">
        <v>1</v>
      </c>
      <c r="S15" s="15">
        <v>1</v>
      </c>
      <c r="T15" s="15">
        <v>0</v>
      </c>
      <c r="U15" s="15">
        <v>0</v>
      </c>
      <c r="V15" s="15">
        <v>0</v>
      </c>
      <c r="W15" s="15">
        <v>1</v>
      </c>
      <c r="X15" s="15"/>
      <c r="Y15" s="15"/>
      <c r="Z15" s="15"/>
      <c r="AA15" s="15"/>
      <c r="AB15" s="15"/>
      <c r="AC15" s="15"/>
      <c r="AD15" s="15">
        <v>2</v>
      </c>
      <c r="AE15" s="15">
        <v>2</v>
      </c>
      <c r="AF15" s="15">
        <v>1</v>
      </c>
      <c r="AG15" s="15">
        <v>1</v>
      </c>
      <c r="AH15" s="15">
        <v>0</v>
      </c>
      <c r="AI15" s="15">
        <v>0</v>
      </c>
      <c r="AJ15" s="18" t="s">
        <v>111</v>
      </c>
    </row>
    <row r="16" spans="1:37" ht="15.75">
      <c r="A16" s="16">
        <v>5</v>
      </c>
      <c r="B16" s="15" t="s">
        <v>77</v>
      </c>
      <c r="C16" s="17" t="s">
        <v>106</v>
      </c>
      <c r="D16" s="20">
        <v>17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1</v>
      </c>
      <c r="K16" s="15">
        <v>1</v>
      </c>
      <c r="L16" s="15">
        <v>0</v>
      </c>
      <c r="M16" s="15">
        <v>0</v>
      </c>
      <c r="N16" s="15">
        <v>1</v>
      </c>
      <c r="O16" s="15">
        <v>0</v>
      </c>
      <c r="P16" s="15">
        <v>1</v>
      </c>
      <c r="Q16" s="15">
        <v>1</v>
      </c>
      <c r="R16" s="15">
        <v>1</v>
      </c>
      <c r="S16" s="15">
        <v>0</v>
      </c>
      <c r="T16" s="15">
        <v>0</v>
      </c>
      <c r="U16" s="15">
        <v>0</v>
      </c>
      <c r="V16" s="15">
        <v>1</v>
      </c>
      <c r="W16" s="15"/>
      <c r="X16" s="15"/>
      <c r="Y16" s="15"/>
      <c r="Z16" s="15"/>
      <c r="AA16" s="15"/>
      <c r="AB16" s="15"/>
      <c r="AC16" s="15"/>
      <c r="AD16" s="15">
        <v>80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8" t="s">
        <v>111</v>
      </c>
    </row>
    <row r="17" spans="1:36" ht="15.75">
      <c r="A17" s="16">
        <v>6</v>
      </c>
      <c r="B17" s="15" t="s">
        <v>5</v>
      </c>
      <c r="C17" s="17" t="s">
        <v>106</v>
      </c>
      <c r="D17" s="20">
        <v>16</v>
      </c>
      <c r="E17" s="15">
        <v>0</v>
      </c>
      <c r="F17" s="15">
        <v>1</v>
      </c>
      <c r="G17" s="15">
        <v>1</v>
      </c>
      <c r="H17" s="15">
        <v>1</v>
      </c>
      <c r="I17" s="15">
        <v>0</v>
      </c>
      <c r="J17" s="15">
        <v>1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1</v>
      </c>
      <c r="R17" s="15">
        <v>0</v>
      </c>
      <c r="S17" s="15">
        <v>0</v>
      </c>
      <c r="T17" s="15">
        <v>1</v>
      </c>
      <c r="U17" s="15">
        <v>0</v>
      </c>
      <c r="V17" s="15">
        <v>0</v>
      </c>
      <c r="W17" s="15">
        <v>1</v>
      </c>
      <c r="X17" s="15">
        <v>1</v>
      </c>
      <c r="Y17" s="15"/>
      <c r="Z17" s="15"/>
      <c r="AA17" s="15"/>
      <c r="AB17" s="15"/>
      <c r="AC17" s="15"/>
      <c r="AD17" s="15">
        <v>6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8" t="s">
        <v>111</v>
      </c>
    </row>
    <row r="18" spans="1:36" ht="15.75">
      <c r="A18" s="16">
        <v>7</v>
      </c>
      <c r="B18" s="15" t="s">
        <v>52</v>
      </c>
      <c r="C18" s="17" t="s">
        <v>106</v>
      </c>
      <c r="D18" s="20">
        <v>12</v>
      </c>
      <c r="E18" s="15">
        <v>1</v>
      </c>
      <c r="F18" s="15">
        <v>1</v>
      </c>
      <c r="G18" s="15">
        <v>0</v>
      </c>
      <c r="H18" s="15">
        <v>0</v>
      </c>
      <c r="I18" s="15">
        <v>1</v>
      </c>
      <c r="J18" s="15">
        <v>1</v>
      </c>
      <c r="K18" s="15">
        <v>1</v>
      </c>
      <c r="L18" s="15">
        <v>0</v>
      </c>
      <c r="M18" s="15">
        <v>1</v>
      </c>
      <c r="N18" s="15">
        <v>0</v>
      </c>
      <c r="O18" s="15">
        <v>0</v>
      </c>
      <c r="P18" s="15">
        <v>1</v>
      </c>
      <c r="Q18" s="15">
        <v>1</v>
      </c>
      <c r="R18" s="15">
        <v>1</v>
      </c>
      <c r="S18" s="15">
        <v>0</v>
      </c>
      <c r="T18" s="15">
        <v>0</v>
      </c>
      <c r="U18" s="15">
        <v>0</v>
      </c>
      <c r="V18" s="15">
        <v>1</v>
      </c>
      <c r="W18" s="15"/>
      <c r="X18" s="15"/>
      <c r="Y18" s="15"/>
      <c r="Z18" s="15"/>
      <c r="AA18" s="15"/>
      <c r="AB18" s="15"/>
      <c r="AC18" s="15"/>
      <c r="AD18" s="15">
        <v>2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8" t="s">
        <v>111</v>
      </c>
    </row>
    <row r="19" spans="1:36" ht="15.75">
      <c r="A19" s="16">
        <v>8</v>
      </c>
      <c r="B19" s="15" t="s">
        <v>78</v>
      </c>
      <c r="C19" s="17" t="s">
        <v>103</v>
      </c>
      <c r="D19" s="20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4</v>
      </c>
      <c r="AE19" s="15">
        <v>2</v>
      </c>
      <c r="AF19" s="15">
        <v>2</v>
      </c>
      <c r="AG19" s="15">
        <v>2</v>
      </c>
      <c r="AH19" s="15">
        <v>1</v>
      </c>
      <c r="AI19" s="15">
        <v>1</v>
      </c>
      <c r="AJ19" s="18" t="s">
        <v>111</v>
      </c>
    </row>
    <row r="20" spans="1:36" ht="15.75">
      <c r="A20" s="16">
        <v>9</v>
      </c>
      <c r="B20" s="15" t="s">
        <v>21</v>
      </c>
      <c r="C20" s="17" t="s">
        <v>103</v>
      </c>
      <c r="D20" s="20">
        <v>9</v>
      </c>
      <c r="E20" s="15">
        <v>0</v>
      </c>
      <c r="F20" s="15">
        <v>1</v>
      </c>
      <c r="G20" s="15">
        <v>1</v>
      </c>
      <c r="H20" s="15">
        <v>0</v>
      </c>
      <c r="I20" s="15">
        <v>1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1</v>
      </c>
      <c r="P20" s="15">
        <v>1</v>
      </c>
      <c r="Q20" s="15">
        <v>1</v>
      </c>
      <c r="R20" s="15">
        <v>1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8" t="s">
        <v>111</v>
      </c>
    </row>
    <row r="21" spans="1:36" ht="15.75">
      <c r="A21" s="16">
        <v>10</v>
      </c>
      <c r="B21" s="15" t="s">
        <v>79</v>
      </c>
      <c r="C21" s="17" t="s">
        <v>103</v>
      </c>
      <c r="D21" s="20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2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8" t="s">
        <v>111</v>
      </c>
    </row>
    <row r="22" spans="1:36" ht="15.75">
      <c r="A22" s="16">
        <v>11</v>
      </c>
      <c r="B22" s="15" t="s">
        <v>80</v>
      </c>
      <c r="C22" s="17" t="s">
        <v>103</v>
      </c>
      <c r="D22" s="20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2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8" t="s">
        <v>111</v>
      </c>
    </row>
    <row r="23" spans="1:36" ht="15.75">
      <c r="A23" s="16">
        <v>12</v>
      </c>
      <c r="B23" s="15" t="s">
        <v>81</v>
      </c>
      <c r="C23" s="17" t="s">
        <v>103</v>
      </c>
      <c r="D23" s="20">
        <v>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8" t="s">
        <v>111</v>
      </c>
    </row>
    <row r="24" spans="1:36" ht="15.75">
      <c r="C24" s="10" t="s">
        <v>114</v>
      </c>
      <c r="D24" s="12">
        <f>AVERAGE(D12:D23)</f>
        <v>14.083333333333334</v>
      </c>
      <c r="E24" s="12">
        <f t="shared" ref="E24:AI24" si="0">AVERAGE(E12:E23)</f>
        <v>0.25</v>
      </c>
      <c r="F24" s="12">
        <f t="shared" si="0"/>
        <v>0.75</v>
      </c>
      <c r="G24" s="12">
        <f t="shared" si="0"/>
        <v>0.25</v>
      </c>
      <c r="H24" s="12">
        <f t="shared" si="0"/>
        <v>0.5</v>
      </c>
      <c r="I24" s="12">
        <f t="shared" si="0"/>
        <v>0.375</v>
      </c>
      <c r="J24" s="12">
        <f t="shared" si="0"/>
        <v>0.625</v>
      </c>
      <c r="K24" s="12">
        <f t="shared" si="0"/>
        <v>1</v>
      </c>
      <c r="L24" s="12">
        <f t="shared" si="0"/>
        <v>0.25</v>
      </c>
      <c r="M24" s="12">
        <f t="shared" si="0"/>
        <v>0.125</v>
      </c>
      <c r="N24" s="12">
        <f t="shared" si="0"/>
        <v>0.5</v>
      </c>
      <c r="O24" s="12">
        <f t="shared" si="0"/>
        <v>0.5</v>
      </c>
      <c r="P24" s="12">
        <f t="shared" si="0"/>
        <v>0.875</v>
      </c>
      <c r="Q24" s="12">
        <f t="shared" si="0"/>
        <v>0.625</v>
      </c>
      <c r="R24" s="12">
        <f t="shared" si="0"/>
        <v>0.625</v>
      </c>
      <c r="S24" s="12">
        <f t="shared" si="0"/>
        <v>0.375</v>
      </c>
      <c r="T24" s="12">
        <f t="shared" si="0"/>
        <v>0.25</v>
      </c>
      <c r="U24" s="12">
        <f t="shared" si="0"/>
        <v>0.375</v>
      </c>
      <c r="V24" s="12">
        <f t="shared" si="0"/>
        <v>0.375</v>
      </c>
      <c r="W24" s="12">
        <f t="shared" si="0"/>
        <v>0.83333333333333337</v>
      </c>
      <c r="X24" s="12">
        <f t="shared" si="0"/>
        <v>0.4</v>
      </c>
      <c r="Y24" s="12">
        <v>0</v>
      </c>
      <c r="Z24" s="12">
        <v>0</v>
      </c>
      <c r="AA24" s="12">
        <v>0</v>
      </c>
      <c r="AB24" s="12">
        <v>0.2</v>
      </c>
      <c r="AC24" s="12">
        <v>0.2</v>
      </c>
      <c r="AD24" s="12">
        <f t="shared" si="0"/>
        <v>10.909090909090908</v>
      </c>
      <c r="AE24" s="12">
        <f t="shared" si="0"/>
        <v>0.90909090909090906</v>
      </c>
      <c r="AF24" s="12">
        <f t="shared" si="0"/>
        <v>0.72727272727272729</v>
      </c>
      <c r="AG24" s="12">
        <f t="shared" si="0"/>
        <v>0.63636363636363635</v>
      </c>
      <c r="AH24" s="12">
        <f t="shared" si="0"/>
        <v>0.45454545454545453</v>
      </c>
      <c r="AI24" s="12">
        <f t="shared" si="0"/>
        <v>0.18181818181818182</v>
      </c>
    </row>
    <row r="25" spans="1:36" ht="15.75">
      <c r="C25" s="10" t="s">
        <v>115</v>
      </c>
      <c r="D25" s="12">
        <f>D24/D11*100</f>
        <v>28.166666666666668</v>
      </c>
      <c r="E25" s="12">
        <f t="shared" ref="E25:AI25" si="1">E24/E11*100</f>
        <v>25</v>
      </c>
      <c r="F25" s="12">
        <f t="shared" si="1"/>
        <v>75</v>
      </c>
      <c r="G25" s="12">
        <f t="shared" si="1"/>
        <v>25</v>
      </c>
      <c r="H25" s="12">
        <f t="shared" si="1"/>
        <v>50</v>
      </c>
      <c r="I25" s="12">
        <f t="shared" si="1"/>
        <v>37.5</v>
      </c>
      <c r="J25" s="12">
        <f t="shared" si="1"/>
        <v>62.5</v>
      </c>
      <c r="K25" s="12">
        <v>58</v>
      </c>
      <c r="L25" s="12">
        <f t="shared" si="1"/>
        <v>25</v>
      </c>
      <c r="M25" s="12">
        <f t="shared" si="1"/>
        <v>12.5</v>
      </c>
      <c r="N25" s="12">
        <f t="shared" si="1"/>
        <v>50</v>
      </c>
      <c r="O25" s="12">
        <f t="shared" si="1"/>
        <v>50</v>
      </c>
      <c r="P25" s="12">
        <f t="shared" si="1"/>
        <v>87.5</v>
      </c>
      <c r="Q25" s="12">
        <f t="shared" si="1"/>
        <v>62.5</v>
      </c>
      <c r="R25" s="12">
        <f t="shared" si="1"/>
        <v>62.5</v>
      </c>
      <c r="S25" s="12">
        <f t="shared" si="1"/>
        <v>37.5</v>
      </c>
      <c r="T25" s="12">
        <f t="shared" si="1"/>
        <v>25</v>
      </c>
      <c r="U25" s="12">
        <f t="shared" si="1"/>
        <v>37.5</v>
      </c>
      <c r="V25" s="12">
        <f t="shared" si="1"/>
        <v>37.5</v>
      </c>
      <c r="W25" s="12">
        <f t="shared" si="1"/>
        <v>83.333333333333343</v>
      </c>
      <c r="X25" s="12">
        <f t="shared" si="1"/>
        <v>40</v>
      </c>
      <c r="Y25" s="12">
        <f t="shared" si="1"/>
        <v>0</v>
      </c>
      <c r="Z25" s="12">
        <f t="shared" si="1"/>
        <v>0</v>
      </c>
      <c r="AA25" s="12">
        <f t="shared" si="1"/>
        <v>0</v>
      </c>
      <c r="AB25" s="12">
        <f t="shared" si="1"/>
        <v>10</v>
      </c>
      <c r="AC25" s="12">
        <f t="shared" si="1"/>
        <v>10</v>
      </c>
      <c r="AD25" s="12">
        <f t="shared" si="1"/>
        <v>109.09090909090908</v>
      </c>
      <c r="AE25" s="12">
        <f t="shared" si="1"/>
        <v>30.303030303030305</v>
      </c>
      <c r="AF25" s="12">
        <f t="shared" si="1"/>
        <v>36.363636363636367</v>
      </c>
      <c r="AG25" s="12">
        <f t="shared" si="1"/>
        <v>31.818181818181817</v>
      </c>
      <c r="AH25" s="12">
        <f t="shared" si="1"/>
        <v>22.727272727272727</v>
      </c>
      <c r="AI25" s="12">
        <f t="shared" si="1"/>
        <v>18.181818181818183</v>
      </c>
    </row>
    <row r="26" spans="1:36" ht="15.75">
      <c r="C26" s="27" t="s">
        <v>116</v>
      </c>
      <c r="D26" s="27"/>
      <c r="E26" s="15">
        <v>92</v>
      </c>
      <c r="F26" s="15">
        <v>50</v>
      </c>
      <c r="G26" s="15">
        <v>83</v>
      </c>
      <c r="H26" s="15">
        <v>67</v>
      </c>
      <c r="I26" s="15">
        <v>75</v>
      </c>
      <c r="J26" s="15">
        <v>58</v>
      </c>
      <c r="K26" s="15">
        <v>42</v>
      </c>
      <c r="L26" s="15">
        <v>83</v>
      </c>
      <c r="M26" s="15">
        <v>92</v>
      </c>
      <c r="N26" s="15">
        <v>67</v>
      </c>
      <c r="O26" s="15">
        <v>67</v>
      </c>
      <c r="P26" s="15">
        <v>42</v>
      </c>
      <c r="Q26" s="15">
        <v>58</v>
      </c>
      <c r="R26" s="15">
        <v>58</v>
      </c>
      <c r="S26" s="15">
        <v>75</v>
      </c>
      <c r="T26" s="15">
        <v>83</v>
      </c>
      <c r="U26" s="15">
        <v>75</v>
      </c>
      <c r="V26" s="15">
        <v>75</v>
      </c>
      <c r="W26" s="15">
        <v>58</v>
      </c>
      <c r="X26" s="15">
        <v>83</v>
      </c>
      <c r="Y26" s="15">
        <v>100</v>
      </c>
      <c r="Z26" s="15">
        <v>100</v>
      </c>
      <c r="AA26" s="15">
        <v>100</v>
      </c>
      <c r="AB26" s="15">
        <v>92</v>
      </c>
      <c r="AC26" s="15">
        <v>92</v>
      </c>
      <c r="AD26" s="15"/>
      <c r="AE26" s="15">
        <v>50</v>
      </c>
      <c r="AF26" s="15">
        <v>58</v>
      </c>
      <c r="AG26" s="15">
        <v>58</v>
      </c>
      <c r="AH26" s="15">
        <v>67</v>
      </c>
      <c r="AI26" s="15">
        <v>83</v>
      </c>
    </row>
  </sheetData>
  <mergeCells count="13">
    <mergeCell ref="AD9:AI9"/>
    <mergeCell ref="AJ9:AJ11"/>
    <mergeCell ref="D9:D10"/>
    <mergeCell ref="C26:D26"/>
    <mergeCell ref="B8:J8"/>
    <mergeCell ref="A9:A11"/>
    <mergeCell ref="B9:B11"/>
    <mergeCell ref="C9:C11"/>
    <mergeCell ref="E9:AC9"/>
    <mergeCell ref="B4:J4"/>
    <mergeCell ref="B5:J5"/>
    <mergeCell ref="B6:J6"/>
    <mergeCell ref="B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0"/>
  <sheetViews>
    <sheetView workbookViewId="0">
      <selection activeCell="C28" sqref="C28:D30"/>
    </sheetView>
  </sheetViews>
  <sheetFormatPr defaultRowHeight="14.25"/>
  <cols>
    <col min="1" max="1" width="4.25" customWidth="1"/>
    <col min="2" max="2" width="34.125" bestFit="1" customWidth="1"/>
    <col min="3" max="3" width="38.375" customWidth="1"/>
    <col min="4" max="4" width="12" customWidth="1"/>
    <col min="5" max="5" width="8.125" bestFit="1" customWidth="1"/>
    <col min="6" max="14" width="4.375" bestFit="1" customWidth="1"/>
    <col min="15" max="16" width="5.375" bestFit="1" customWidth="1"/>
    <col min="17" max="17" width="3.875" bestFit="1" customWidth="1"/>
    <col min="18" max="18" width="4.375" bestFit="1" customWidth="1"/>
    <col min="19" max="19" width="3.875" bestFit="1" customWidth="1"/>
    <col min="20" max="20" width="3.375" bestFit="1" customWidth="1"/>
    <col min="21" max="21" width="5.375" bestFit="1" customWidth="1"/>
    <col min="22" max="22" width="3.875" bestFit="1" customWidth="1"/>
    <col min="23" max="40" width="4.375" bestFit="1" customWidth="1"/>
    <col min="42" max="42" width="23.75" bestFit="1" customWidth="1"/>
  </cols>
  <sheetData>
    <row r="1" spans="1:42" ht="15.75">
      <c r="A1" s="6"/>
      <c r="B1" s="27" t="s">
        <v>96</v>
      </c>
      <c r="C1" s="27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2" ht="15.75">
      <c r="A2" s="6"/>
      <c r="B2" s="27" t="s">
        <v>97</v>
      </c>
      <c r="C2" s="27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2" ht="15.75">
      <c r="A3" s="6"/>
      <c r="B3" s="27" t="s">
        <v>98</v>
      </c>
      <c r="C3" s="27"/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ht="15.75">
      <c r="A4" s="8"/>
      <c r="B4" s="27" t="s">
        <v>101</v>
      </c>
      <c r="C4" s="27"/>
      <c r="D4" s="27"/>
      <c r="E4" s="27"/>
      <c r="F4" s="27"/>
      <c r="G4" s="27"/>
      <c r="H4" s="27"/>
      <c r="I4" s="27"/>
      <c r="J4" s="2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ht="15.75">
      <c r="A5" s="9"/>
      <c r="B5" s="27" t="s">
        <v>121</v>
      </c>
      <c r="C5" s="27"/>
      <c r="D5" s="27"/>
      <c r="E5" s="27"/>
      <c r="F5" s="27"/>
      <c r="G5" s="27"/>
      <c r="H5" s="27"/>
      <c r="I5" s="27"/>
      <c r="J5" s="2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2" ht="15.75">
      <c r="A6" s="31" t="s">
        <v>95</v>
      </c>
      <c r="B6" s="28" t="s">
        <v>0</v>
      </c>
      <c r="C6" s="28" t="s">
        <v>99</v>
      </c>
      <c r="D6" s="37" t="s">
        <v>118</v>
      </c>
      <c r="E6" s="34" t="s">
        <v>112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34" t="s">
        <v>110</v>
      </c>
      <c r="AJ6" s="35"/>
      <c r="AK6" s="35"/>
      <c r="AL6" s="35"/>
      <c r="AM6" s="35"/>
      <c r="AN6" s="36"/>
      <c r="AO6" s="28" t="s">
        <v>100</v>
      </c>
      <c r="AP6" s="40" t="s">
        <v>131</v>
      </c>
    </row>
    <row r="7" spans="1:42" ht="15.75">
      <c r="A7" s="32"/>
      <c r="B7" s="29"/>
      <c r="C7" s="29"/>
      <c r="D7" s="3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1</v>
      </c>
      <c r="AJ7" s="10">
        <v>2</v>
      </c>
      <c r="AK7" s="10">
        <v>3</v>
      </c>
      <c r="AL7" s="10">
        <v>4</v>
      </c>
      <c r="AM7" s="10">
        <v>5</v>
      </c>
      <c r="AN7" s="10">
        <v>6</v>
      </c>
      <c r="AO7" s="29"/>
      <c r="AP7" s="40"/>
    </row>
    <row r="8" spans="1:42" ht="15.75">
      <c r="A8" s="33"/>
      <c r="B8" s="30"/>
      <c r="C8" s="30"/>
      <c r="D8" s="14">
        <v>50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10">
        <v>1</v>
      </c>
      <c r="AI8" s="10">
        <v>10</v>
      </c>
      <c r="AJ8" s="10">
        <v>3</v>
      </c>
      <c r="AK8" s="10">
        <v>2</v>
      </c>
      <c r="AL8" s="10">
        <v>2</v>
      </c>
      <c r="AM8" s="10">
        <v>2</v>
      </c>
      <c r="AN8" s="10">
        <v>1</v>
      </c>
      <c r="AO8" s="30"/>
      <c r="AP8" s="40"/>
    </row>
    <row r="9" spans="1:42" ht="15.75">
      <c r="A9" s="16">
        <v>1</v>
      </c>
      <c r="B9" s="2" t="s">
        <v>82</v>
      </c>
      <c r="C9" s="25" t="s">
        <v>123</v>
      </c>
      <c r="D9" s="24">
        <v>22</v>
      </c>
      <c r="E9" s="15">
        <v>1</v>
      </c>
      <c r="F9" s="15">
        <v>0</v>
      </c>
      <c r="G9" s="15">
        <v>0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0</v>
      </c>
      <c r="N9" s="15">
        <v>1</v>
      </c>
      <c r="O9" s="15"/>
      <c r="P9" s="15"/>
      <c r="Q9" s="15"/>
      <c r="R9" s="15"/>
      <c r="S9" s="15"/>
      <c r="T9" s="15">
        <v>1</v>
      </c>
      <c r="U9" s="15">
        <v>1</v>
      </c>
      <c r="V9" s="15"/>
      <c r="W9" s="15"/>
      <c r="X9" s="15"/>
      <c r="Y9" s="15">
        <v>1</v>
      </c>
      <c r="Z9" s="15">
        <v>0</v>
      </c>
      <c r="AA9" s="15">
        <v>0</v>
      </c>
      <c r="AB9" s="15">
        <v>0</v>
      </c>
      <c r="AC9" s="15">
        <v>1</v>
      </c>
      <c r="AD9" s="15"/>
      <c r="AE9" s="15">
        <v>0</v>
      </c>
      <c r="AF9" s="15">
        <v>1</v>
      </c>
      <c r="AG9" s="15">
        <v>1</v>
      </c>
      <c r="AH9" s="15">
        <v>0</v>
      </c>
      <c r="AI9" s="15">
        <v>4</v>
      </c>
      <c r="AJ9" s="15">
        <v>1</v>
      </c>
      <c r="AK9" s="15">
        <v>1</v>
      </c>
      <c r="AL9" s="15">
        <v>1</v>
      </c>
      <c r="AM9" s="15">
        <v>1</v>
      </c>
      <c r="AN9" s="15">
        <v>1</v>
      </c>
      <c r="AO9" s="18" t="s">
        <v>111</v>
      </c>
      <c r="AP9" s="18" t="s">
        <v>132</v>
      </c>
    </row>
    <row r="10" spans="1:42" ht="15.75">
      <c r="A10" s="16">
        <v>2</v>
      </c>
      <c r="B10" s="15" t="s">
        <v>57</v>
      </c>
      <c r="C10" s="25" t="s">
        <v>124</v>
      </c>
      <c r="D10" s="18">
        <v>20</v>
      </c>
      <c r="E10" s="15">
        <v>1</v>
      </c>
      <c r="F10" s="15">
        <v>1</v>
      </c>
      <c r="G10" s="15">
        <v>1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>
        <v>1</v>
      </c>
      <c r="Y10" s="15">
        <v>1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>
        <v>2</v>
      </c>
      <c r="AJ10" s="15">
        <v>3</v>
      </c>
      <c r="AK10" s="15">
        <v>1</v>
      </c>
      <c r="AL10" s="15">
        <v>2</v>
      </c>
      <c r="AM10" s="15">
        <v>1</v>
      </c>
      <c r="AN10" s="15">
        <v>0</v>
      </c>
      <c r="AO10" s="18" t="s">
        <v>111</v>
      </c>
      <c r="AP10" s="18" t="s">
        <v>132</v>
      </c>
    </row>
    <row r="11" spans="1:42" ht="15.75">
      <c r="A11" s="16">
        <v>3</v>
      </c>
      <c r="B11" s="15" t="s">
        <v>53</v>
      </c>
      <c r="C11" s="25" t="s">
        <v>109</v>
      </c>
      <c r="D11" s="18">
        <v>19</v>
      </c>
      <c r="E11" s="15">
        <v>1</v>
      </c>
      <c r="F11" s="15">
        <v>1</v>
      </c>
      <c r="G11" s="15">
        <v>1</v>
      </c>
      <c r="H11" s="15">
        <v>1</v>
      </c>
      <c r="I11" s="15">
        <v>0</v>
      </c>
      <c r="J11" s="15">
        <v>0</v>
      </c>
      <c r="K11" s="15">
        <v>1</v>
      </c>
      <c r="L11" s="15">
        <v>1</v>
      </c>
      <c r="M11" s="15">
        <v>0</v>
      </c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1</v>
      </c>
      <c r="AA11" s="15">
        <v>1</v>
      </c>
      <c r="AB11" s="15">
        <v>1</v>
      </c>
      <c r="AC11" s="15">
        <v>1</v>
      </c>
      <c r="AD11" s="15">
        <v>0</v>
      </c>
      <c r="AE11" s="15">
        <v>1</v>
      </c>
      <c r="AF11" s="15"/>
      <c r="AG11" s="15"/>
      <c r="AH11" s="15"/>
      <c r="AI11" s="15">
        <v>4</v>
      </c>
      <c r="AJ11" s="15">
        <v>1</v>
      </c>
      <c r="AK11" s="15">
        <v>1</v>
      </c>
      <c r="AL11" s="15">
        <v>1</v>
      </c>
      <c r="AM11" s="15">
        <v>0</v>
      </c>
      <c r="AN11" s="15">
        <v>1</v>
      </c>
      <c r="AO11" s="18" t="s">
        <v>111</v>
      </c>
      <c r="AP11" s="18" t="s">
        <v>132</v>
      </c>
    </row>
    <row r="12" spans="1:42" ht="15.75">
      <c r="A12" s="16">
        <v>4</v>
      </c>
      <c r="B12" s="15" t="s">
        <v>6</v>
      </c>
      <c r="C12" t="s">
        <v>122</v>
      </c>
      <c r="D12" s="18">
        <v>18</v>
      </c>
      <c r="E12" s="15">
        <v>1</v>
      </c>
      <c r="F12" s="15">
        <v>1</v>
      </c>
      <c r="G12" s="15">
        <v>1</v>
      </c>
      <c r="H12" s="15">
        <v>1</v>
      </c>
      <c r="I12" s="15">
        <v>0</v>
      </c>
      <c r="J12" s="15">
        <v>1</v>
      </c>
      <c r="K12" s="15">
        <v>0</v>
      </c>
      <c r="L12" s="15">
        <v>1</v>
      </c>
      <c r="M12" s="15">
        <v>0</v>
      </c>
      <c r="N12" s="15">
        <v>1</v>
      </c>
      <c r="O12" s="15">
        <v>1</v>
      </c>
      <c r="P12" s="15"/>
      <c r="Q12" s="15"/>
      <c r="R12" s="15">
        <v>1</v>
      </c>
      <c r="S12" s="15"/>
      <c r="T12" s="15"/>
      <c r="U12" s="15"/>
      <c r="V12" s="15"/>
      <c r="W12" s="15"/>
      <c r="X12" s="15"/>
      <c r="Y12" s="15">
        <v>1</v>
      </c>
      <c r="Z12" s="15">
        <v>0</v>
      </c>
      <c r="AA12" s="15">
        <v>1</v>
      </c>
      <c r="AB12" s="15">
        <v>1</v>
      </c>
      <c r="AC12" s="15">
        <v>1</v>
      </c>
      <c r="AD12" s="15">
        <v>0</v>
      </c>
      <c r="AE12" s="15">
        <v>1</v>
      </c>
      <c r="AF12" s="15">
        <v>0</v>
      </c>
      <c r="AG12" s="15">
        <v>0</v>
      </c>
      <c r="AH12" s="15">
        <v>0</v>
      </c>
      <c r="AI12" s="15"/>
      <c r="AJ12" s="15">
        <v>4</v>
      </c>
      <c r="AK12" s="15">
        <v>0</v>
      </c>
      <c r="AL12" s="15">
        <v>0</v>
      </c>
      <c r="AM12" s="15">
        <v>0</v>
      </c>
      <c r="AN12" s="15">
        <v>0</v>
      </c>
      <c r="AO12" s="18" t="s">
        <v>111</v>
      </c>
      <c r="AP12" s="18" t="s">
        <v>132</v>
      </c>
    </row>
    <row r="13" spans="1:42" ht="15.75">
      <c r="A13" s="16">
        <v>5</v>
      </c>
      <c r="B13" s="15" t="s">
        <v>58</v>
      </c>
      <c r="C13" s="25" t="s">
        <v>104</v>
      </c>
      <c r="D13" s="18">
        <v>17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1</v>
      </c>
      <c r="L13" s="15">
        <v>1</v>
      </c>
      <c r="M13" s="15">
        <v>0</v>
      </c>
      <c r="N13" s="15">
        <v>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1</v>
      </c>
      <c r="Z13" s="15">
        <v>0</v>
      </c>
      <c r="AA13" s="15">
        <v>0</v>
      </c>
      <c r="AB13" s="15">
        <v>1</v>
      </c>
      <c r="AC13" s="15">
        <v>1</v>
      </c>
      <c r="AD13" s="15">
        <v>0</v>
      </c>
      <c r="AE13" s="15"/>
      <c r="AF13" s="15"/>
      <c r="AG13" s="15">
        <v>1</v>
      </c>
      <c r="AH13" s="15">
        <v>0</v>
      </c>
      <c r="AI13" s="15">
        <v>6</v>
      </c>
      <c r="AJ13" s="15">
        <v>1</v>
      </c>
      <c r="AK13" s="15">
        <v>1</v>
      </c>
      <c r="AL13" s="15"/>
      <c r="AM13" s="15"/>
      <c r="AN13" s="15">
        <v>1</v>
      </c>
      <c r="AO13" s="18" t="s">
        <v>111</v>
      </c>
      <c r="AP13" s="18" t="s">
        <v>132</v>
      </c>
    </row>
    <row r="14" spans="1:42" ht="15.75">
      <c r="A14" s="16">
        <v>6</v>
      </c>
      <c r="B14" s="15" t="s">
        <v>83</v>
      </c>
      <c r="C14" s="25" t="s">
        <v>103</v>
      </c>
      <c r="D14" s="18">
        <v>16</v>
      </c>
      <c r="E14" s="15">
        <v>1</v>
      </c>
      <c r="F14" s="15">
        <v>1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1</v>
      </c>
      <c r="M14" s="15">
        <v>0</v>
      </c>
      <c r="N14" s="15">
        <v>1</v>
      </c>
      <c r="O14" s="15"/>
      <c r="P14" s="15">
        <v>1</v>
      </c>
      <c r="Q14" s="15"/>
      <c r="R14" s="15">
        <v>1</v>
      </c>
      <c r="S14" s="15"/>
      <c r="T14" s="15"/>
      <c r="U14" s="15"/>
      <c r="V14" s="15"/>
      <c r="W14" s="15"/>
      <c r="X14" s="15"/>
      <c r="Y14" s="15">
        <v>0</v>
      </c>
      <c r="Z14" s="15">
        <v>1</v>
      </c>
      <c r="AA14" s="15">
        <v>1</v>
      </c>
      <c r="AB14" s="15">
        <v>0</v>
      </c>
      <c r="AC14" s="15">
        <v>0</v>
      </c>
      <c r="AD14" s="15">
        <v>1</v>
      </c>
      <c r="AE14" s="15">
        <v>0</v>
      </c>
      <c r="AF14" s="15">
        <v>1</v>
      </c>
      <c r="AG14" s="15">
        <v>1</v>
      </c>
      <c r="AH14" s="15">
        <v>1</v>
      </c>
      <c r="AI14" s="15"/>
      <c r="AJ14" s="15"/>
      <c r="AK14" s="15"/>
      <c r="AL14" s="15"/>
      <c r="AM14" s="15"/>
      <c r="AN14" s="15"/>
      <c r="AO14" s="18" t="s">
        <v>111</v>
      </c>
      <c r="AP14" s="18" t="s">
        <v>132</v>
      </c>
    </row>
    <row r="15" spans="1:42" ht="15.75">
      <c r="A15" s="16">
        <v>7</v>
      </c>
      <c r="B15" s="15" t="s">
        <v>56</v>
      </c>
      <c r="C15" s="25" t="s">
        <v>104</v>
      </c>
      <c r="D15" s="18">
        <v>14</v>
      </c>
      <c r="E15" s="15">
        <v>0</v>
      </c>
      <c r="F15" s="15">
        <v>0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0</v>
      </c>
      <c r="Z15" s="15">
        <v>0</v>
      </c>
      <c r="AA15" s="15">
        <v>0</v>
      </c>
      <c r="AB15" s="15">
        <v>0</v>
      </c>
      <c r="AC15" s="15">
        <v>1</v>
      </c>
      <c r="AD15" s="15">
        <v>1</v>
      </c>
      <c r="AE15" s="15">
        <v>0</v>
      </c>
      <c r="AF15" s="15">
        <v>0</v>
      </c>
      <c r="AG15" s="15">
        <v>1</v>
      </c>
      <c r="AH15" s="15">
        <v>0</v>
      </c>
      <c r="AI15" s="15">
        <v>4</v>
      </c>
      <c r="AJ15" s="15">
        <v>1</v>
      </c>
      <c r="AK15" s="15">
        <v>1</v>
      </c>
      <c r="AL15" s="15"/>
      <c r="AM15" s="15"/>
      <c r="AN15" s="15">
        <v>1</v>
      </c>
      <c r="AO15" s="18" t="s">
        <v>111</v>
      </c>
      <c r="AP15" s="15"/>
    </row>
    <row r="16" spans="1:42" ht="15.75">
      <c r="A16" s="16">
        <v>8</v>
      </c>
      <c r="B16" s="15" t="s">
        <v>55</v>
      </c>
      <c r="C16" s="25" t="s">
        <v>123</v>
      </c>
      <c r="D16" s="18">
        <v>11</v>
      </c>
      <c r="E16" s="15">
        <v>1</v>
      </c>
      <c r="F16" s="15">
        <v>0</v>
      </c>
      <c r="G16" s="15">
        <v>1</v>
      </c>
      <c r="H16" s="15">
        <v>1</v>
      </c>
      <c r="I16" s="15">
        <v>0</v>
      </c>
      <c r="J16" s="15">
        <v>0</v>
      </c>
      <c r="K16" s="15">
        <v>1</v>
      </c>
      <c r="L16" s="15"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1</v>
      </c>
      <c r="X16" s="15">
        <v>1</v>
      </c>
      <c r="Y16" s="15">
        <v>0</v>
      </c>
      <c r="Z16" s="15">
        <v>1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/>
      <c r="AJ16" s="15">
        <v>4</v>
      </c>
      <c r="AK16" s="15">
        <v>0</v>
      </c>
      <c r="AL16" s="15">
        <v>0</v>
      </c>
      <c r="AM16" s="15">
        <v>0</v>
      </c>
      <c r="AN16" s="15">
        <v>0</v>
      </c>
      <c r="AO16" s="18" t="s">
        <v>111</v>
      </c>
      <c r="AP16" s="15"/>
    </row>
    <row r="17" spans="1:42" ht="15.75">
      <c r="A17" s="16">
        <v>9</v>
      </c>
      <c r="B17" s="15" t="s">
        <v>24</v>
      </c>
      <c r="C17" s="25" t="s">
        <v>125</v>
      </c>
      <c r="D17" s="18">
        <v>9</v>
      </c>
      <c r="E17" s="15">
        <v>1</v>
      </c>
      <c r="F17" s="15">
        <v>1</v>
      </c>
      <c r="G17" s="15">
        <v>1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>
        <v>0</v>
      </c>
      <c r="Z17" s="15">
        <v>1</v>
      </c>
      <c r="AA17" s="15">
        <v>1</v>
      </c>
      <c r="AB17" s="15">
        <v>0</v>
      </c>
      <c r="AC17" s="15">
        <v>0</v>
      </c>
      <c r="AD17" s="15">
        <v>1</v>
      </c>
      <c r="AE17" s="15">
        <v>0</v>
      </c>
      <c r="AF17" s="15">
        <v>0</v>
      </c>
      <c r="AG17" s="15">
        <v>0</v>
      </c>
      <c r="AH17" s="15">
        <v>1</v>
      </c>
      <c r="AI17" s="15"/>
      <c r="AJ17" s="15"/>
      <c r="AK17" s="15"/>
      <c r="AL17" s="15"/>
      <c r="AM17" s="15"/>
      <c r="AN17" s="15"/>
      <c r="AO17" s="18" t="s">
        <v>111</v>
      </c>
      <c r="AP17" s="15"/>
    </row>
    <row r="18" spans="1:42" ht="15.75">
      <c r="A18" s="16">
        <v>10</v>
      </c>
      <c r="B18" s="15" t="s">
        <v>54</v>
      </c>
      <c r="C18" t="s">
        <v>126</v>
      </c>
      <c r="D18" s="18">
        <v>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4</v>
      </c>
      <c r="AJ18" s="15">
        <v>1</v>
      </c>
      <c r="AK18" s="15">
        <v>1</v>
      </c>
      <c r="AL18" s="15">
        <v>1</v>
      </c>
      <c r="AM18" s="15">
        <v>1</v>
      </c>
      <c r="AN18" s="15">
        <v>1</v>
      </c>
      <c r="AO18" s="18" t="s">
        <v>111</v>
      </c>
      <c r="AP18" s="15"/>
    </row>
    <row r="19" spans="1:42" ht="15.75">
      <c r="A19" s="16">
        <v>11</v>
      </c>
      <c r="B19" s="15" t="s">
        <v>26</v>
      </c>
      <c r="C19" s="25" t="s">
        <v>125</v>
      </c>
      <c r="D19" s="18">
        <v>9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1</v>
      </c>
      <c r="K19" s="15">
        <v>0</v>
      </c>
      <c r="L19" s="15">
        <v>0</v>
      </c>
      <c r="M19" s="15">
        <v>1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>
        <v>1</v>
      </c>
      <c r="Z19" s="15">
        <v>0</v>
      </c>
      <c r="AA19" s="15">
        <v>0</v>
      </c>
      <c r="AB19" s="15">
        <v>1</v>
      </c>
      <c r="AC19" s="15">
        <v>1</v>
      </c>
      <c r="AD19" s="15">
        <v>1</v>
      </c>
      <c r="AE19" s="15">
        <v>1</v>
      </c>
      <c r="AF19" s="15">
        <v>0</v>
      </c>
      <c r="AG19" s="15">
        <v>0</v>
      </c>
      <c r="AH19" s="15">
        <v>0</v>
      </c>
      <c r="AI19" s="15"/>
      <c r="AJ19" s="15"/>
      <c r="AK19" s="15"/>
      <c r="AL19" s="15"/>
      <c r="AM19" s="15"/>
      <c r="AN19" s="15"/>
      <c r="AO19" s="18" t="s">
        <v>111</v>
      </c>
      <c r="AP19" s="15"/>
    </row>
    <row r="20" spans="1:42" ht="15.75">
      <c r="A20" s="16">
        <v>12</v>
      </c>
      <c r="B20" s="15" t="s">
        <v>8</v>
      </c>
      <c r="C20" s="25" t="s">
        <v>106</v>
      </c>
      <c r="D20" s="18">
        <v>9</v>
      </c>
      <c r="E20" s="21">
        <v>1</v>
      </c>
      <c r="F20" s="21">
        <v>1</v>
      </c>
      <c r="G20" s="21">
        <v>0</v>
      </c>
      <c r="H20" s="21">
        <v>1</v>
      </c>
      <c r="I20" s="21">
        <v>0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0</v>
      </c>
      <c r="Z20" s="21">
        <v>1</v>
      </c>
      <c r="AA20" s="21">
        <v>0</v>
      </c>
      <c r="AB20" s="21">
        <v>0</v>
      </c>
      <c r="AC20" s="21">
        <v>0</v>
      </c>
      <c r="AD20" s="21">
        <v>1</v>
      </c>
      <c r="AE20" s="21">
        <v>1</v>
      </c>
      <c r="AF20" s="21">
        <v>0</v>
      </c>
      <c r="AG20" s="21">
        <v>0</v>
      </c>
      <c r="AH20" s="21">
        <v>0</v>
      </c>
      <c r="AI20" s="21">
        <v>2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2" t="s">
        <v>111</v>
      </c>
      <c r="AP20" s="15"/>
    </row>
    <row r="21" spans="1:42" ht="15.75">
      <c r="A21" s="16">
        <v>13</v>
      </c>
      <c r="B21" s="15" t="s">
        <v>84</v>
      </c>
      <c r="C21" s="17" t="s">
        <v>103</v>
      </c>
      <c r="D21" s="18">
        <v>8</v>
      </c>
      <c r="E21" s="15">
        <v>0</v>
      </c>
      <c r="F21" s="15">
        <v>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v>0</v>
      </c>
      <c r="Z21" s="15">
        <v>0</v>
      </c>
      <c r="AA21" s="15">
        <v>1</v>
      </c>
      <c r="AB21" s="15">
        <v>0</v>
      </c>
      <c r="AC21" s="15">
        <v>1</v>
      </c>
      <c r="AD21" s="15">
        <v>0</v>
      </c>
      <c r="AE21" s="15">
        <v>1</v>
      </c>
      <c r="AF21" s="15">
        <v>1</v>
      </c>
      <c r="AG21" s="15">
        <v>1</v>
      </c>
      <c r="AH21" s="15">
        <v>0</v>
      </c>
      <c r="AI21" s="15"/>
      <c r="AJ21" s="15"/>
      <c r="AK21" s="15"/>
      <c r="AL21" s="15"/>
      <c r="AM21" s="15"/>
      <c r="AN21" s="15"/>
      <c r="AO21" s="22" t="s">
        <v>111</v>
      </c>
      <c r="AP21" s="15"/>
    </row>
    <row r="22" spans="1:42" ht="15.75">
      <c r="A22" s="16">
        <v>14</v>
      </c>
      <c r="B22" s="15" t="s">
        <v>85</v>
      </c>
      <c r="C22" s="17" t="s">
        <v>103</v>
      </c>
      <c r="D22" s="18">
        <v>6</v>
      </c>
      <c r="E22" s="15">
        <v>0</v>
      </c>
      <c r="F22" s="15">
        <v>0</v>
      </c>
      <c r="G22" s="15">
        <v>0</v>
      </c>
      <c r="H22" s="15">
        <v>1</v>
      </c>
      <c r="I22" s="15"/>
      <c r="J22" s="15">
        <v>0</v>
      </c>
      <c r="K22" s="15">
        <v>1</v>
      </c>
      <c r="L22" s="15">
        <v>1</v>
      </c>
      <c r="M22" s="15">
        <v>0</v>
      </c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v>1</v>
      </c>
      <c r="Z22" s="15">
        <v>1</v>
      </c>
      <c r="AA22" s="15">
        <v>0</v>
      </c>
      <c r="AB22" s="15">
        <v>0</v>
      </c>
      <c r="AC22" s="15">
        <v>0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 t="s">
        <v>111</v>
      </c>
      <c r="AP22" s="15"/>
    </row>
    <row r="23" spans="1:42" ht="15.75">
      <c r="A23" s="16">
        <v>15</v>
      </c>
      <c r="B23" s="15" t="s">
        <v>86</v>
      </c>
      <c r="C23" s="23" t="s">
        <v>127</v>
      </c>
      <c r="D23" s="18">
        <v>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4</v>
      </c>
      <c r="AJ23" s="15">
        <v>1</v>
      </c>
      <c r="AK23" s="15">
        <v>0</v>
      </c>
      <c r="AL23" s="15">
        <v>0</v>
      </c>
      <c r="AM23" s="15">
        <v>0</v>
      </c>
      <c r="AN23" s="15">
        <v>0</v>
      </c>
      <c r="AO23" s="22" t="s">
        <v>111</v>
      </c>
      <c r="AP23" s="15"/>
    </row>
    <row r="24" spans="1:42" ht="15.75">
      <c r="A24" s="16">
        <v>16</v>
      </c>
      <c r="B24" s="15" t="s">
        <v>9</v>
      </c>
      <c r="C24" s="17" t="s">
        <v>122</v>
      </c>
      <c r="D24" s="18">
        <v>5</v>
      </c>
      <c r="E24" s="15">
        <v>1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0</v>
      </c>
      <c r="L24" s="15">
        <v>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2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22" t="s">
        <v>111</v>
      </c>
      <c r="AP24" s="15"/>
    </row>
    <row r="25" spans="1:42" ht="15.75">
      <c r="A25" s="16">
        <v>17</v>
      </c>
      <c r="B25" s="15" t="s">
        <v>87</v>
      </c>
      <c r="C25" s="17" t="s">
        <v>103</v>
      </c>
      <c r="D25" s="18">
        <v>5</v>
      </c>
      <c r="E25" s="15">
        <v>1</v>
      </c>
      <c r="F25" s="15">
        <v>0</v>
      </c>
      <c r="G25" s="15">
        <v>1</v>
      </c>
      <c r="H25" s="15">
        <v>1</v>
      </c>
      <c r="I25" s="15">
        <v>0</v>
      </c>
      <c r="J25" s="15">
        <v>1</v>
      </c>
      <c r="K25" s="15">
        <v>0</v>
      </c>
      <c r="L25" s="15">
        <v>1</v>
      </c>
      <c r="M25" s="15">
        <v>0</v>
      </c>
      <c r="N25" s="15"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v>0</v>
      </c>
      <c r="AI25" s="15"/>
      <c r="AJ25" s="15"/>
      <c r="AK25" s="15"/>
      <c r="AL25" s="15"/>
      <c r="AM25" s="15"/>
      <c r="AN25" s="15"/>
      <c r="AO25" s="22" t="s">
        <v>111</v>
      </c>
      <c r="AP25" s="15"/>
    </row>
    <row r="26" spans="1:42" ht="15.75">
      <c r="A26" s="16">
        <v>18</v>
      </c>
      <c r="B26" s="15" t="s">
        <v>25</v>
      </c>
      <c r="C26" s="17" t="s">
        <v>125</v>
      </c>
      <c r="D26" s="18">
        <v>4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>
        <v>0</v>
      </c>
      <c r="Y26" s="15">
        <v>1</v>
      </c>
      <c r="Z26" s="15">
        <v>0</v>
      </c>
      <c r="AA26" s="15">
        <v>0</v>
      </c>
      <c r="AB26" s="15">
        <v>1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1</v>
      </c>
      <c r="AI26" s="15"/>
      <c r="AJ26" s="15"/>
      <c r="AK26" s="15"/>
      <c r="AL26" s="15"/>
      <c r="AM26" s="15"/>
      <c r="AN26" s="15"/>
      <c r="AO26" s="22" t="s">
        <v>111</v>
      </c>
      <c r="AP26" s="15"/>
    </row>
    <row r="27" spans="1:42" ht="15.75">
      <c r="A27" s="16">
        <v>19</v>
      </c>
      <c r="B27" s="15" t="s">
        <v>7</v>
      </c>
      <c r="C27" s="23" t="s">
        <v>128</v>
      </c>
      <c r="D27" s="18">
        <v>3</v>
      </c>
      <c r="E27" s="15">
        <v>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1</v>
      </c>
      <c r="M27" s="15">
        <v>0</v>
      </c>
      <c r="N27" s="15"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8" t="s">
        <v>111</v>
      </c>
      <c r="AP27" s="15"/>
    </row>
    <row r="28" spans="1:42" ht="15.75">
      <c r="C28" s="10" t="s">
        <v>114</v>
      </c>
      <c r="D28" s="12">
        <f>AVERAGE(D9:D27)</f>
        <v>11</v>
      </c>
      <c r="E28" s="12">
        <f t="shared" ref="E28:AN28" si="0">AVERAGE(E9:E27)</f>
        <v>0.58823529411764708</v>
      </c>
      <c r="F28" s="12">
        <f t="shared" si="0"/>
        <v>0.52941176470588236</v>
      </c>
      <c r="G28" s="12">
        <f t="shared" si="0"/>
        <v>0.47058823529411764</v>
      </c>
      <c r="H28" s="12">
        <f t="shared" si="0"/>
        <v>0.6470588235294118</v>
      </c>
      <c r="I28" s="12">
        <f t="shared" si="0"/>
        <v>0.1875</v>
      </c>
      <c r="J28" s="12">
        <f t="shared" si="0"/>
        <v>0.41176470588235292</v>
      </c>
      <c r="K28" s="12">
        <f t="shared" si="0"/>
        <v>0.58823529411764708</v>
      </c>
      <c r="L28" s="12">
        <f t="shared" si="0"/>
        <v>0.70588235294117652</v>
      </c>
      <c r="M28" s="12">
        <f t="shared" si="0"/>
        <v>0.13333333333333333</v>
      </c>
      <c r="N28" s="12">
        <f t="shared" si="0"/>
        <v>0.6</v>
      </c>
      <c r="O28" s="12">
        <f t="shared" si="0"/>
        <v>1</v>
      </c>
      <c r="P28" s="12">
        <f t="shared" si="0"/>
        <v>1</v>
      </c>
      <c r="Q28" s="12">
        <v>0</v>
      </c>
      <c r="R28" s="12">
        <v>0.1</v>
      </c>
      <c r="S28" s="12">
        <v>0</v>
      </c>
      <c r="T28" s="12">
        <v>0</v>
      </c>
      <c r="U28" s="12">
        <v>0.1</v>
      </c>
      <c r="V28" s="12">
        <v>0</v>
      </c>
      <c r="W28" s="12">
        <f t="shared" si="0"/>
        <v>0.5</v>
      </c>
      <c r="X28" s="12">
        <f t="shared" si="0"/>
        <v>0.66666666666666663</v>
      </c>
      <c r="Y28" s="12">
        <f t="shared" si="0"/>
        <v>0.53846153846153844</v>
      </c>
      <c r="Z28" s="12">
        <f t="shared" si="0"/>
        <v>0.46153846153846156</v>
      </c>
      <c r="AA28" s="12">
        <f t="shared" si="0"/>
        <v>0.38461538461538464</v>
      </c>
      <c r="AB28" s="12">
        <f t="shared" si="0"/>
        <v>0.38461538461538464</v>
      </c>
      <c r="AC28" s="12">
        <f t="shared" si="0"/>
        <v>0.53846153846153844</v>
      </c>
      <c r="AD28" s="12">
        <f t="shared" si="0"/>
        <v>0.45454545454545453</v>
      </c>
      <c r="AE28" s="12">
        <f t="shared" si="0"/>
        <v>0.45454545454545453</v>
      </c>
      <c r="AF28" s="12">
        <f t="shared" si="0"/>
        <v>0.3</v>
      </c>
      <c r="AG28" s="12">
        <f t="shared" si="0"/>
        <v>0.45454545454545453</v>
      </c>
      <c r="AH28" s="12">
        <f t="shared" si="0"/>
        <v>0.25</v>
      </c>
      <c r="AI28" s="12">
        <f t="shared" si="0"/>
        <v>3.5555555555555554</v>
      </c>
      <c r="AJ28" s="12">
        <f t="shared" si="0"/>
        <v>1.5454545454545454</v>
      </c>
      <c r="AK28" s="12">
        <f t="shared" si="0"/>
        <v>0.54545454545454541</v>
      </c>
      <c r="AL28" s="12">
        <f t="shared" si="0"/>
        <v>0.55555555555555558</v>
      </c>
      <c r="AM28" s="12">
        <f t="shared" si="0"/>
        <v>0.33333333333333331</v>
      </c>
      <c r="AN28" s="12">
        <f t="shared" si="0"/>
        <v>0.45454545454545453</v>
      </c>
    </row>
    <row r="29" spans="1:42" ht="15.75">
      <c r="C29" s="10" t="s">
        <v>115</v>
      </c>
      <c r="D29" s="12">
        <f>D28/D8*100</f>
        <v>22</v>
      </c>
      <c r="E29" s="12">
        <f t="shared" ref="E29:AN29" si="1">E28/E8*100</f>
        <v>58.82352941176471</v>
      </c>
      <c r="F29" s="12">
        <f t="shared" si="1"/>
        <v>52.941176470588239</v>
      </c>
      <c r="G29" s="12">
        <f t="shared" si="1"/>
        <v>47.058823529411761</v>
      </c>
      <c r="H29" s="12">
        <f t="shared" si="1"/>
        <v>64.705882352941174</v>
      </c>
      <c r="I29" s="12">
        <f t="shared" si="1"/>
        <v>18.75</v>
      </c>
      <c r="J29" s="12">
        <f t="shared" si="1"/>
        <v>41.17647058823529</v>
      </c>
      <c r="K29" s="12">
        <f t="shared" si="1"/>
        <v>58.82352941176471</v>
      </c>
      <c r="L29" s="12">
        <f t="shared" si="1"/>
        <v>70.588235294117652</v>
      </c>
      <c r="M29" s="12">
        <f t="shared" si="1"/>
        <v>13.333333333333334</v>
      </c>
      <c r="N29" s="12">
        <f t="shared" si="1"/>
        <v>60</v>
      </c>
      <c r="O29" s="12">
        <f t="shared" si="1"/>
        <v>100</v>
      </c>
      <c r="P29" s="12">
        <f t="shared" si="1"/>
        <v>100</v>
      </c>
      <c r="Q29" s="12">
        <f t="shared" si="1"/>
        <v>0</v>
      </c>
      <c r="R29" s="12">
        <f t="shared" si="1"/>
        <v>10</v>
      </c>
      <c r="S29" s="12">
        <f t="shared" si="1"/>
        <v>0</v>
      </c>
      <c r="T29" s="12">
        <f t="shared" si="1"/>
        <v>0</v>
      </c>
      <c r="U29" s="12">
        <f t="shared" si="1"/>
        <v>10</v>
      </c>
      <c r="V29" s="12">
        <f t="shared" si="1"/>
        <v>0</v>
      </c>
      <c r="W29" s="12">
        <f t="shared" si="1"/>
        <v>50</v>
      </c>
      <c r="X29" s="12">
        <f t="shared" si="1"/>
        <v>66.666666666666657</v>
      </c>
      <c r="Y29" s="12">
        <f t="shared" si="1"/>
        <v>53.846153846153847</v>
      </c>
      <c r="Z29" s="12">
        <f t="shared" si="1"/>
        <v>46.153846153846153</v>
      </c>
      <c r="AA29" s="12">
        <f t="shared" si="1"/>
        <v>38.461538461538467</v>
      </c>
      <c r="AB29" s="12">
        <f t="shared" si="1"/>
        <v>38.461538461538467</v>
      </c>
      <c r="AC29" s="12">
        <f t="shared" si="1"/>
        <v>53.846153846153847</v>
      </c>
      <c r="AD29" s="12">
        <f t="shared" si="1"/>
        <v>45.454545454545453</v>
      </c>
      <c r="AE29" s="12">
        <f t="shared" si="1"/>
        <v>45.454545454545453</v>
      </c>
      <c r="AF29" s="12">
        <f t="shared" si="1"/>
        <v>30</v>
      </c>
      <c r="AG29" s="12">
        <f t="shared" si="1"/>
        <v>45.454545454545453</v>
      </c>
      <c r="AH29" s="12">
        <f t="shared" si="1"/>
        <v>25</v>
      </c>
      <c r="AI29" s="12">
        <f t="shared" si="1"/>
        <v>35.55555555555555</v>
      </c>
      <c r="AJ29" s="12">
        <f t="shared" si="1"/>
        <v>51.515151515151516</v>
      </c>
      <c r="AK29" s="12">
        <f t="shared" si="1"/>
        <v>27.27272727272727</v>
      </c>
      <c r="AL29" s="12">
        <f t="shared" si="1"/>
        <v>27.777777777777779</v>
      </c>
      <c r="AM29" s="12">
        <f t="shared" si="1"/>
        <v>16.666666666666664</v>
      </c>
      <c r="AN29" s="12">
        <f t="shared" si="1"/>
        <v>45.454545454545453</v>
      </c>
    </row>
    <row r="30" spans="1:42" ht="15.75">
      <c r="C30" s="38" t="s">
        <v>116</v>
      </c>
      <c r="D30" s="39"/>
      <c r="E30" s="20">
        <v>75</v>
      </c>
      <c r="F30" s="20">
        <v>83</v>
      </c>
      <c r="G30" s="20">
        <v>47</v>
      </c>
      <c r="H30" s="20">
        <v>42</v>
      </c>
      <c r="I30" s="20">
        <v>84</v>
      </c>
      <c r="J30" s="20">
        <v>63</v>
      </c>
      <c r="K30" s="20">
        <v>53</v>
      </c>
      <c r="L30" s="20">
        <v>63</v>
      </c>
      <c r="M30" s="20">
        <v>89</v>
      </c>
      <c r="N30" s="20">
        <v>59</v>
      </c>
      <c r="O30" s="20">
        <v>95</v>
      </c>
      <c r="P30" s="20">
        <v>95</v>
      </c>
      <c r="Q30" s="20">
        <v>100</v>
      </c>
      <c r="R30" s="20">
        <v>89</v>
      </c>
      <c r="S30" s="20">
        <v>100</v>
      </c>
      <c r="T30" s="20">
        <v>84</v>
      </c>
      <c r="U30" s="20">
        <v>95</v>
      </c>
      <c r="V30" s="20">
        <v>100</v>
      </c>
      <c r="W30" s="20">
        <v>95</v>
      </c>
      <c r="X30" s="20">
        <v>89</v>
      </c>
      <c r="Y30" s="20">
        <v>63</v>
      </c>
      <c r="Z30" s="20">
        <v>68</v>
      </c>
      <c r="AA30" s="20">
        <v>74</v>
      </c>
      <c r="AB30" s="20">
        <v>74</v>
      </c>
      <c r="AC30" s="20">
        <v>63</v>
      </c>
      <c r="AD30" s="20">
        <v>74</v>
      </c>
      <c r="AE30" s="20">
        <v>74</v>
      </c>
      <c r="AF30" s="20">
        <v>84</v>
      </c>
      <c r="AG30" s="20">
        <v>74</v>
      </c>
      <c r="AH30" s="20">
        <v>84</v>
      </c>
      <c r="AI30" s="20">
        <v>59</v>
      </c>
      <c r="AJ30" s="20">
        <v>59</v>
      </c>
      <c r="AK30" s="20">
        <v>59</v>
      </c>
      <c r="AL30" s="20">
        <v>79</v>
      </c>
      <c r="AM30" s="20">
        <v>84</v>
      </c>
      <c r="AN30" s="15">
        <v>74</v>
      </c>
    </row>
  </sheetData>
  <mergeCells count="14">
    <mergeCell ref="AP6:AP8"/>
    <mergeCell ref="A6:A8"/>
    <mergeCell ref="B6:B8"/>
    <mergeCell ref="C6:C8"/>
    <mergeCell ref="D6:D7"/>
    <mergeCell ref="E6:AH6"/>
    <mergeCell ref="AI6:AN6"/>
    <mergeCell ref="AO6:AO8"/>
    <mergeCell ref="C30:D30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workbookViewId="0">
      <selection activeCell="B1" sqref="B1:J3"/>
    </sheetView>
  </sheetViews>
  <sheetFormatPr defaultRowHeight="14.25"/>
  <cols>
    <col min="1" max="1" width="4.375" customWidth="1"/>
    <col min="2" max="2" width="31.375" customWidth="1"/>
    <col min="3" max="3" width="34.125" customWidth="1"/>
    <col min="5" max="15" width="4.375" bestFit="1" customWidth="1"/>
    <col min="16" max="16" width="3.375" bestFit="1" customWidth="1"/>
    <col min="17" max="18" width="4.375" bestFit="1" customWidth="1"/>
    <col min="19" max="19" width="3.375" bestFit="1" customWidth="1"/>
    <col min="20" max="21" width="4.375" bestFit="1" customWidth="1"/>
    <col min="22" max="22" width="3.375" bestFit="1" customWidth="1"/>
    <col min="23" max="34" width="4.375" bestFit="1" customWidth="1"/>
    <col min="42" max="42" width="19" customWidth="1"/>
  </cols>
  <sheetData>
    <row r="1" spans="1:42" ht="15.75">
      <c r="B1" s="27" t="s">
        <v>96</v>
      </c>
      <c r="C1" s="27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2" ht="15.75">
      <c r="B2" s="27" t="s">
        <v>97</v>
      </c>
      <c r="C2" s="27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2" ht="15.75">
      <c r="B3" s="27" t="s">
        <v>98</v>
      </c>
      <c r="C3" s="27"/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ht="15.75">
      <c r="B4" s="27" t="s">
        <v>101</v>
      </c>
      <c r="C4" s="27"/>
      <c r="D4" s="27"/>
      <c r="E4" s="27"/>
      <c r="F4" s="27"/>
      <c r="G4" s="27"/>
      <c r="H4" s="27"/>
      <c r="I4" s="27"/>
      <c r="J4" s="2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ht="15.75">
      <c r="B5" s="27" t="s">
        <v>129</v>
      </c>
      <c r="C5" s="27"/>
      <c r="D5" s="27"/>
      <c r="E5" s="27"/>
      <c r="F5" s="27"/>
      <c r="G5" s="27"/>
      <c r="H5" s="27"/>
      <c r="I5" s="27"/>
      <c r="J5" s="2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2" ht="15.75">
      <c r="A6" s="41" t="s">
        <v>130</v>
      </c>
      <c r="B6" s="28" t="s">
        <v>0</v>
      </c>
      <c r="C6" s="28" t="s">
        <v>99</v>
      </c>
      <c r="D6" s="37" t="s">
        <v>118</v>
      </c>
      <c r="E6" s="34" t="s">
        <v>112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34" t="s">
        <v>110</v>
      </c>
      <c r="AJ6" s="35"/>
      <c r="AK6" s="35"/>
      <c r="AL6" s="35"/>
      <c r="AM6" s="35"/>
      <c r="AN6" s="35"/>
      <c r="AO6" s="37" t="s">
        <v>100</v>
      </c>
      <c r="AP6" s="42" t="s">
        <v>131</v>
      </c>
    </row>
    <row r="7" spans="1:42" ht="15.75">
      <c r="A7" s="41"/>
      <c r="B7" s="29"/>
      <c r="C7" s="29"/>
      <c r="D7" s="3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1</v>
      </c>
      <c r="AJ7" s="10">
        <v>2</v>
      </c>
      <c r="AK7" s="10">
        <v>3</v>
      </c>
      <c r="AL7" s="10">
        <v>4</v>
      </c>
      <c r="AM7" s="10">
        <v>5</v>
      </c>
      <c r="AN7" s="26">
        <v>6</v>
      </c>
      <c r="AO7" s="37"/>
      <c r="AP7" s="43"/>
    </row>
    <row r="8" spans="1:42" ht="15.75">
      <c r="A8" s="41"/>
      <c r="B8" s="30"/>
      <c r="C8" s="30"/>
      <c r="D8" s="14">
        <v>50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10">
        <v>1</v>
      </c>
      <c r="AI8" s="10">
        <v>10</v>
      </c>
      <c r="AJ8" s="10">
        <v>3</v>
      </c>
      <c r="AK8" s="10">
        <v>2</v>
      </c>
      <c r="AL8" s="10">
        <v>2</v>
      </c>
      <c r="AM8" s="10">
        <v>2</v>
      </c>
      <c r="AN8" s="26">
        <v>1</v>
      </c>
      <c r="AO8" s="37"/>
      <c r="AP8" s="44"/>
    </row>
    <row r="9" spans="1:42" ht="15.75">
      <c r="A9" s="15">
        <v>1</v>
      </c>
      <c r="B9" s="2" t="s">
        <v>60</v>
      </c>
      <c r="C9" s="25" t="s">
        <v>104</v>
      </c>
      <c r="D9" s="2">
        <v>21</v>
      </c>
      <c r="E9" s="15">
        <v>1</v>
      </c>
      <c r="F9" s="15">
        <v>1</v>
      </c>
      <c r="G9" s="15">
        <v>1</v>
      </c>
      <c r="H9" s="15">
        <v>1</v>
      </c>
      <c r="I9" s="15">
        <v>0</v>
      </c>
      <c r="J9" s="15">
        <v>1</v>
      </c>
      <c r="K9" s="15">
        <v>0</v>
      </c>
      <c r="L9" s="15">
        <v>0</v>
      </c>
      <c r="M9" s="15">
        <v>1</v>
      </c>
      <c r="N9" s="15"/>
      <c r="O9" s="15"/>
      <c r="P9" s="15"/>
      <c r="Q9" s="15">
        <v>1</v>
      </c>
      <c r="R9" s="15">
        <v>1</v>
      </c>
      <c r="S9" s="15"/>
      <c r="T9" s="15">
        <v>1</v>
      </c>
      <c r="U9" s="15">
        <v>1</v>
      </c>
      <c r="V9" s="15"/>
      <c r="W9" s="15"/>
      <c r="X9" s="15">
        <v>1</v>
      </c>
      <c r="Y9" s="15">
        <v>1</v>
      </c>
      <c r="Z9" s="15">
        <v>0</v>
      </c>
      <c r="AA9" s="15">
        <v>0</v>
      </c>
      <c r="AB9" s="15">
        <v>0</v>
      </c>
      <c r="AC9" s="15">
        <v>0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4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 t="s">
        <v>133</v>
      </c>
      <c r="AP9" s="18" t="s">
        <v>132</v>
      </c>
    </row>
    <row r="10" spans="1:42" ht="15.75">
      <c r="A10" s="15">
        <v>2</v>
      </c>
      <c r="B10" s="15" t="s">
        <v>31</v>
      </c>
      <c r="C10" s="25" t="s">
        <v>106</v>
      </c>
      <c r="D10" s="15">
        <v>18</v>
      </c>
      <c r="E10" s="15">
        <v>1</v>
      </c>
      <c r="F10" s="15">
        <v>1</v>
      </c>
      <c r="G10" s="15">
        <v>0</v>
      </c>
      <c r="H10" s="15">
        <v>0</v>
      </c>
      <c r="I10" s="15">
        <v>1</v>
      </c>
      <c r="J10" s="15">
        <v>0</v>
      </c>
      <c r="K10" s="15">
        <v>1</v>
      </c>
      <c r="L10" s="15">
        <v>1</v>
      </c>
      <c r="M10" s="15">
        <v>0</v>
      </c>
      <c r="N10" s="15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>
        <v>0</v>
      </c>
      <c r="Z10" s="15">
        <v>0</v>
      </c>
      <c r="AA10" s="15">
        <v>1</v>
      </c>
      <c r="AB10" s="15">
        <v>0</v>
      </c>
      <c r="AC10" s="15">
        <v>0</v>
      </c>
      <c r="AD10" s="15">
        <v>0</v>
      </c>
      <c r="AE10" s="15">
        <v>1</v>
      </c>
      <c r="AF10" s="15">
        <v>0</v>
      </c>
      <c r="AG10" s="15">
        <v>0</v>
      </c>
      <c r="AH10" s="15">
        <v>0</v>
      </c>
      <c r="AI10" s="15">
        <v>4</v>
      </c>
      <c r="AJ10" s="15">
        <v>2</v>
      </c>
      <c r="AK10" s="15">
        <v>1</v>
      </c>
      <c r="AL10" s="15">
        <v>1</v>
      </c>
      <c r="AM10" s="15">
        <v>1</v>
      </c>
      <c r="AN10" s="15">
        <v>1</v>
      </c>
      <c r="AO10" s="15" t="s">
        <v>133</v>
      </c>
      <c r="AP10" s="18" t="s">
        <v>132</v>
      </c>
    </row>
    <row r="11" spans="1:42" ht="15.75">
      <c r="A11" s="15">
        <v>3</v>
      </c>
      <c r="B11" s="15" t="s">
        <v>27</v>
      </c>
      <c r="C11" s="17" t="s">
        <v>105</v>
      </c>
      <c r="D11" s="15">
        <v>18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v>1</v>
      </c>
      <c r="Z11" s="15">
        <v>1</v>
      </c>
      <c r="AA11" s="15">
        <v>1</v>
      </c>
      <c r="AB11" s="15">
        <v>0</v>
      </c>
      <c r="AC11" s="15">
        <v>1</v>
      </c>
      <c r="AD11" s="15">
        <v>0</v>
      </c>
      <c r="AE11" s="15">
        <v>1</v>
      </c>
      <c r="AF11" s="15">
        <v>0</v>
      </c>
      <c r="AG11" s="15">
        <v>0</v>
      </c>
      <c r="AH11" s="15">
        <v>1</v>
      </c>
      <c r="AI11" s="15">
        <v>2</v>
      </c>
      <c r="AJ11" s="15">
        <v>3</v>
      </c>
      <c r="AK11" s="15">
        <v>2</v>
      </c>
      <c r="AL11" s="15">
        <v>2</v>
      </c>
      <c r="AM11" s="15">
        <v>2</v>
      </c>
      <c r="AN11" s="15">
        <v>1</v>
      </c>
      <c r="AO11" s="15" t="s">
        <v>133</v>
      </c>
      <c r="AP11" s="18" t="s">
        <v>132</v>
      </c>
    </row>
    <row r="12" spans="1:42" ht="15.75">
      <c r="A12" s="15">
        <v>4</v>
      </c>
      <c r="B12" s="15" t="s">
        <v>88</v>
      </c>
      <c r="C12" s="17" t="s">
        <v>105</v>
      </c>
      <c r="D12" s="15">
        <v>18</v>
      </c>
      <c r="E12" s="15">
        <v>1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1</v>
      </c>
      <c r="Z12" s="15">
        <v>1</v>
      </c>
      <c r="AA12" s="15">
        <v>1</v>
      </c>
      <c r="AB12" s="15">
        <v>0</v>
      </c>
      <c r="AC12" s="15">
        <v>0</v>
      </c>
      <c r="AD12" s="15">
        <v>1</v>
      </c>
      <c r="AE12" s="15">
        <v>0</v>
      </c>
      <c r="AF12" s="15">
        <v>0</v>
      </c>
      <c r="AG12" s="15">
        <v>0</v>
      </c>
      <c r="AH12" s="15">
        <v>1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1</v>
      </c>
      <c r="AO12" s="15" t="s">
        <v>133</v>
      </c>
      <c r="AP12" s="18" t="s">
        <v>132</v>
      </c>
    </row>
    <row r="13" spans="1:42" ht="15.75">
      <c r="A13" s="15">
        <v>5</v>
      </c>
      <c r="B13" s="15" t="s">
        <v>59</v>
      </c>
      <c r="C13" s="25" t="s">
        <v>103</v>
      </c>
      <c r="D13" s="15">
        <v>18</v>
      </c>
      <c r="E13" s="15">
        <v>1</v>
      </c>
      <c r="F13" s="15">
        <v>1</v>
      </c>
      <c r="G13" s="15">
        <v>1</v>
      </c>
      <c r="H13" s="15">
        <v>0</v>
      </c>
      <c r="I13" s="15">
        <v>0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/>
      <c r="Q13" s="15"/>
      <c r="R13" s="15">
        <v>1</v>
      </c>
      <c r="S13" s="15"/>
      <c r="T13" s="15">
        <v>1</v>
      </c>
      <c r="U13" s="15"/>
      <c r="V13" s="15"/>
      <c r="W13" s="15"/>
      <c r="X13" s="15"/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0</v>
      </c>
      <c r="AE13" s="15">
        <v>1</v>
      </c>
      <c r="AF13" s="15">
        <v>1</v>
      </c>
      <c r="AG13" s="15">
        <v>0</v>
      </c>
      <c r="AH13" s="15">
        <v>0</v>
      </c>
      <c r="AI13" s="15"/>
      <c r="AJ13" s="15"/>
      <c r="AK13" s="15"/>
      <c r="AL13" s="15"/>
      <c r="AM13" s="15"/>
      <c r="AN13" s="15"/>
      <c r="AO13" s="15" t="s">
        <v>133</v>
      </c>
      <c r="AP13" s="18" t="s">
        <v>132</v>
      </c>
    </row>
    <row r="14" spans="1:42" ht="15.75">
      <c r="A14" s="15">
        <v>6</v>
      </c>
      <c r="B14" s="15" t="s">
        <v>68</v>
      </c>
      <c r="C14" s="25" t="s">
        <v>104</v>
      </c>
      <c r="D14" s="15">
        <v>17</v>
      </c>
      <c r="E14" s="15">
        <v>0</v>
      </c>
      <c r="F14" s="15">
        <v>1</v>
      </c>
      <c r="G14" s="15">
        <v>0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0</v>
      </c>
      <c r="N14" s="15">
        <v>1</v>
      </c>
      <c r="O14" s="15"/>
      <c r="P14" s="15"/>
      <c r="Q14" s="15"/>
      <c r="R14" s="15">
        <v>1</v>
      </c>
      <c r="S14" s="15"/>
      <c r="T14" s="15"/>
      <c r="U14" s="15"/>
      <c r="V14" s="15"/>
      <c r="W14" s="15"/>
      <c r="X14" s="15"/>
      <c r="Y14" s="15">
        <v>0</v>
      </c>
      <c r="Z14" s="15">
        <v>0</v>
      </c>
      <c r="AA14" s="15">
        <v>1</v>
      </c>
      <c r="AB14" s="15">
        <v>0</v>
      </c>
      <c r="AC14" s="15">
        <v>0</v>
      </c>
      <c r="AD14" s="15">
        <v>0</v>
      </c>
      <c r="AE14" s="15">
        <v>0</v>
      </c>
      <c r="AF14" s="15">
        <v>1</v>
      </c>
      <c r="AG14" s="15">
        <v>1</v>
      </c>
      <c r="AH14" s="15">
        <v>0</v>
      </c>
      <c r="AI14" s="15">
        <v>4</v>
      </c>
      <c r="AJ14" s="15">
        <v>1</v>
      </c>
      <c r="AK14" s="15">
        <v>1</v>
      </c>
      <c r="AL14" s="15">
        <v>1</v>
      </c>
      <c r="AM14" s="15">
        <v>0</v>
      </c>
      <c r="AN14" s="15">
        <v>1</v>
      </c>
      <c r="AO14" s="15" t="s">
        <v>133</v>
      </c>
      <c r="AP14" s="18" t="s">
        <v>132</v>
      </c>
    </row>
    <row r="15" spans="1:42" ht="15.75">
      <c r="A15" s="15">
        <v>7</v>
      </c>
      <c r="B15" s="15" t="s">
        <v>28</v>
      </c>
      <c r="C15" s="25" t="s">
        <v>103</v>
      </c>
      <c r="D15" s="15">
        <v>15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5">
        <v>1</v>
      </c>
      <c r="O15" s="15"/>
      <c r="P15" s="15"/>
      <c r="Q15" s="15"/>
      <c r="R15" s="15"/>
      <c r="S15" s="15"/>
      <c r="T15" s="15">
        <v>1</v>
      </c>
      <c r="U15" s="15"/>
      <c r="V15" s="15"/>
      <c r="W15" s="15">
        <v>1</v>
      </c>
      <c r="X15" s="15"/>
      <c r="Y15" s="15">
        <v>0</v>
      </c>
      <c r="Z15" s="15">
        <v>1</v>
      </c>
      <c r="AA15" s="15">
        <v>0</v>
      </c>
      <c r="AB15" s="15">
        <v>1</v>
      </c>
      <c r="AC15" s="15">
        <v>1</v>
      </c>
      <c r="AD15" s="15">
        <v>1</v>
      </c>
      <c r="AE15" s="15">
        <v>1</v>
      </c>
      <c r="AF15" s="15">
        <v>0</v>
      </c>
      <c r="AG15" s="15">
        <v>0</v>
      </c>
      <c r="AH15" s="15">
        <v>0</v>
      </c>
      <c r="AI15" s="15"/>
      <c r="AJ15" s="15"/>
      <c r="AK15" s="15"/>
      <c r="AL15" s="15"/>
      <c r="AM15" s="15"/>
      <c r="AN15" s="15"/>
      <c r="AO15" s="15" t="s">
        <v>133</v>
      </c>
      <c r="AP15" s="18" t="s">
        <v>132</v>
      </c>
    </row>
    <row r="16" spans="1:42" ht="15.75">
      <c r="A16" s="15">
        <v>8</v>
      </c>
      <c r="B16" s="15" t="s">
        <v>61</v>
      </c>
      <c r="C16" s="25" t="s">
        <v>109</v>
      </c>
      <c r="D16" s="15">
        <v>13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v>1</v>
      </c>
      <c r="Z16" s="15">
        <v>0</v>
      </c>
      <c r="AA16" s="15">
        <v>1</v>
      </c>
      <c r="AB16" s="15">
        <v>0</v>
      </c>
      <c r="AC16" s="15">
        <v>0</v>
      </c>
      <c r="AD16" s="15">
        <v>0</v>
      </c>
      <c r="AE16" s="15">
        <v>1</v>
      </c>
      <c r="AF16" s="15">
        <v>0</v>
      </c>
      <c r="AG16" s="15">
        <v>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 t="s">
        <v>133</v>
      </c>
      <c r="AP16" s="15"/>
    </row>
    <row r="17" spans="1:42" ht="15.75">
      <c r="A17" s="15">
        <v>9</v>
      </c>
      <c r="B17" s="15" t="s">
        <v>10</v>
      </c>
      <c r="C17" s="25" t="s">
        <v>103</v>
      </c>
      <c r="D17" s="15">
        <v>12</v>
      </c>
      <c r="E17" s="15">
        <v>1</v>
      </c>
      <c r="F17" s="15">
        <v>0</v>
      </c>
      <c r="G17" s="15">
        <v>0</v>
      </c>
      <c r="H17" s="15">
        <v>1</v>
      </c>
      <c r="I17" s="15">
        <v>0</v>
      </c>
      <c r="J17" s="15">
        <v>1</v>
      </c>
      <c r="K17" s="15">
        <v>0</v>
      </c>
      <c r="L17" s="15">
        <v>1</v>
      </c>
      <c r="M17" s="15">
        <v>0</v>
      </c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>
        <v>1</v>
      </c>
      <c r="Y17" s="15">
        <v>1</v>
      </c>
      <c r="Z17" s="15">
        <v>1</v>
      </c>
      <c r="AA17" s="15">
        <v>0</v>
      </c>
      <c r="AB17" s="15">
        <v>0</v>
      </c>
      <c r="AC17" s="15">
        <v>0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/>
      <c r="AJ17" s="15"/>
      <c r="AK17" s="15"/>
      <c r="AL17" s="15"/>
      <c r="AM17" s="15"/>
      <c r="AN17" s="15"/>
      <c r="AO17" s="15" t="s">
        <v>133</v>
      </c>
      <c r="AP17" s="15"/>
    </row>
    <row r="18" spans="1:42">
      <c r="A18" s="15">
        <v>10</v>
      </c>
      <c r="B18" s="15" t="s">
        <v>30</v>
      </c>
      <c r="C18" s="23" t="s">
        <v>127</v>
      </c>
      <c r="D18" s="15">
        <v>11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6</v>
      </c>
      <c r="AJ18" s="15">
        <v>1</v>
      </c>
      <c r="AK18" s="15">
        <v>0</v>
      </c>
      <c r="AL18" s="15">
        <v>2</v>
      </c>
      <c r="AM18" s="15">
        <v>1</v>
      </c>
      <c r="AN18" s="15">
        <v>1</v>
      </c>
      <c r="AO18" s="15" t="s">
        <v>133</v>
      </c>
      <c r="AP18" s="15"/>
    </row>
    <row r="19" spans="1:42" ht="15.75">
      <c r="A19" s="15">
        <v>11</v>
      </c>
      <c r="B19" s="15" t="s">
        <v>63</v>
      </c>
      <c r="C19" s="25" t="s">
        <v>125</v>
      </c>
      <c r="D19" s="15">
        <v>10</v>
      </c>
      <c r="E19" s="15">
        <v>1</v>
      </c>
      <c r="F19" s="15">
        <v>0</v>
      </c>
      <c r="G19" s="15">
        <v>1</v>
      </c>
      <c r="H19" s="15">
        <v>1</v>
      </c>
      <c r="I19" s="15">
        <v>1</v>
      </c>
      <c r="J19" s="15">
        <v>1</v>
      </c>
      <c r="K19" s="15">
        <v>0</v>
      </c>
      <c r="L19" s="15">
        <v>1</v>
      </c>
      <c r="M19" s="15">
        <v>0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1</v>
      </c>
      <c r="AG19" s="15">
        <v>1</v>
      </c>
      <c r="AH19" s="15">
        <v>1</v>
      </c>
      <c r="AI19" s="15">
        <v>1</v>
      </c>
      <c r="AJ19" s="15"/>
      <c r="AK19" s="15"/>
      <c r="AL19" s="15"/>
      <c r="AM19" s="15"/>
      <c r="AN19" s="15"/>
      <c r="AO19" s="15" t="s">
        <v>133</v>
      </c>
      <c r="AP19" s="15"/>
    </row>
    <row r="20" spans="1:42" ht="15.75">
      <c r="A20" s="15">
        <v>12</v>
      </c>
      <c r="B20" s="15" t="s">
        <v>89</v>
      </c>
      <c r="C20" s="25" t="s">
        <v>125</v>
      </c>
      <c r="D20" s="15">
        <v>8</v>
      </c>
      <c r="E20" s="15">
        <v>1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>
        <v>1</v>
      </c>
      <c r="Z20" s="15">
        <v>0</v>
      </c>
      <c r="AA20" s="15">
        <v>1</v>
      </c>
      <c r="AB20" s="15">
        <v>0</v>
      </c>
      <c r="AC20" s="15">
        <v>0</v>
      </c>
      <c r="AD20" s="15">
        <v>0</v>
      </c>
      <c r="AE20" s="15">
        <v>0</v>
      </c>
      <c r="AF20" s="15">
        <v>1</v>
      </c>
      <c r="AG20" s="15">
        <v>0</v>
      </c>
      <c r="AH20" s="15">
        <v>1</v>
      </c>
      <c r="AI20" s="15"/>
      <c r="AJ20" s="15"/>
      <c r="AK20" s="15"/>
      <c r="AL20" s="15"/>
      <c r="AM20" s="15"/>
      <c r="AN20" s="15"/>
      <c r="AO20" s="15" t="s">
        <v>133</v>
      </c>
      <c r="AP20" s="15"/>
    </row>
    <row r="21" spans="1:42" ht="15.75">
      <c r="A21" s="15">
        <v>13</v>
      </c>
      <c r="B21" s="15" t="s">
        <v>90</v>
      </c>
      <c r="C21" s="25" t="s">
        <v>103</v>
      </c>
      <c r="D21" s="15">
        <v>8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0</v>
      </c>
      <c r="L21" s="15">
        <v>1</v>
      </c>
      <c r="M21" s="15">
        <v>0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 t="s">
        <v>133</v>
      </c>
      <c r="AP21" s="15"/>
    </row>
    <row r="22" spans="1:42">
      <c r="A22" s="15">
        <v>14</v>
      </c>
      <c r="B22" s="15" t="s">
        <v>29</v>
      </c>
      <c r="C22" s="23" t="s">
        <v>127</v>
      </c>
      <c r="D22" s="15">
        <v>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>
        <v>2</v>
      </c>
      <c r="AJ22" s="15">
        <v>1</v>
      </c>
      <c r="AK22" s="15">
        <v>1</v>
      </c>
      <c r="AL22" s="15">
        <v>1</v>
      </c>
      <c r="AM22" s="15">
        <v>1</v>
      </c>
      <c r="AN22" s="15">
        <v>1</v>
      </c>
      <c r="AO22" s="15" t="s">
        <v>133</v>
      </c>
      <c r="AP22" s="15"/>
    </row>
    <row r="23" spans="1:42" ht="15.75">
      <c r="A23" s="15">
        <v>15</v>
      </c>
      <c r="B23" s="15" t="s">
        <v>91</v>
      </c>
      <c r="C23" s="25" t="s">
        <v>103</v>
      </c>
      <c r="D23" s="15">
        <v>7</v>
      </c>
      <c r="E23" s="15">
        <v>1</v>
      </c>
      <c r="F23" s="15">
        <v>1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0</v>
      </c>
      <c r="N23" s="15"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1</v>
      </c>
      <c r="Z23" s="15">
        <v>0</v>
      </c>
      <c r="AA23" s="15">
        <v>0</v>
      </c>
      <c r="AB23" s="15">
        <v>0</v>
      </c>
      <c r="AC23" s="15">
        <v>1</v>
      </c>
      <c r="AD23" s="15">
        <v>1</v>
      </c>
      <c r="AE23" s="15">
        <v>0</v>
      </c>
      <c r="AF23" s="15">
        <v>0</v>
      </c>
      <c r="AG23" s="15">
        <v>0</v>
      </c>
      <c r="AH23" s="15">
        <v>0</v>
      </c>
      <c r="AI23" s="15"/>
      <c r="AJ23" s="15"/>
      <c r="AK23" s="15"/>
      <c r="AL23" s="15"/>
      <c r="AM23" s="15"/>
      <c r="AN23" s="15"/>
      <c r="AO23" s="15" t="s">
        <v>133</v>
      </c>
      <c r="AP23" s="15"/>
    </row>
    <row r="24" spans="1:42">
      <c r="A24" s="15">
        <v>16</v>
      </c>
      <c r="B24" s="15" t="s">
        <v>32</v>
      </c>
      <c r="C24" s="23" t="s">
        <v>127</v>
      </c>
      <c r="D24" s="15">
        <v>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2</v>
      </c>
      <c r="AJ24" s="15">
        <v>1</v>
      </c>
      <c r="AK24" s="15">
        <v>1</v>
      </c>
      <c r="AL24" s="15">
        <v>0</v>
      </c>
      <c r="AM24" s="15">
        <v>1</v>
      </c>
      <c r="AN24" s="15">
        <v>1</v>
      </c>
      <c r="AO24" s="15" t="s">
        <v>133</v>
      </c>
      <c r="AP24" s="15"/>
    </row>
    <row r="25" spans="1:42" ht="15.75">
      <c r="A25" s="15">
        <v>17</v>
      </c>
      <c r="B25" s="15" t="s">
        <v>62</v>
      </c>
      <c r="C25" s="25" t="s">
        <v>109</v>
      </c>
      <c r="D25" s="15">
        <v>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>
        <v>4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 t="s">
        <v>133</v>
      </c>
      <c r="AP25" s="15"/>
    </row>
    <row r="26" spans="1:42" ht="15.75">
      <c r="C26" s="10" t="s">
        <v>114</v>
      </c>
      <c r="D26" s="12">
        <f>AVERAGE(D7:D25)</f>
        <v>14.5</v>
      </c>
      <c r="E26" s="12">
        <v>0.6</v>
      </c>
      <c r="F26" s="12">
        <v>0.6</v>
      </c>
      <c r="G26" s="12">
        <v>0.4</v>
      </c>
      <c r="H26" s="12">
        <v>0.5</v>
      </c>
      <c r="I26" s="12">
        <v>0.2</v>
      </c>
      <c r="J26" s="12">
        <v>0.5</v>
      </c>
      <c r="K26" s="12">
        <v>0.3</v>
      </c>
      <c r="L26" s="12">
        <v>0.5</v>
      </c>
      <c r="M26" s="12">
        <v>0.1</v>
      </c>
      <c r="N26" s="12">
        <v>0.5</v>
      </c>
      <c r="O26" s="12">
        <v>0.2</v>
      </c>
      <c r="P26" s="12">
        <v>0</v>
      </c>
      <c r="Q26" s="12">
        <v>0.2</v>
      </c>
      <c r="R26" s="12">
        <v>0.2</v>
      </c>
      <c r="S26" s="12">
        <v>0</v>
      </c>
      <c r="T26" s="12">
        <v>0.2</v>
      </c>
      <c r="U26" s="12">
        <v>0.1</v>
      </c>
      <c r="V26" s="12">
        <v>0</v>
      </c>
      <c r="W26" s="12">
        <v>0.1</v>
      </c>
      <c r="X26" s="12">
        <v>0.1</v>
      </c>
      <c r="Y26" s="12">
        <v>0.4</v>
      </c>
      <c r="Z26" s="12">
        <v>0.3</v>
      </c>
      <c r="AA26" s="12">
        <v>0.4</v>
      </c>
      <c r="AB26" s="12">
        <v>0.1</v>
      </c>
      <c r="AC26" s="12">
        <v>0.2</v>
      </c>
      <c r="AD26" s="12">
        <v>0.3</v>
      </c>
      <c r="AE26" s="12">
        <v>0.4</v>
      </c>
      <c r="AF26" s="12">
        <v>0.4</v>
      </c>
      <c r="AG26" s="12">
        <v>0.3</v>
      </c>
      <c r="AH26" s="12">
        <v>0.4</v>
      </c>
      <c r="AI26" s="12">
        <f t="shared" ref="AI26:AN26" si="0">AVERAGE(AI7:AI25)</f>
        <v>3.2307692307692308</v>
      </c>
      <c r="AJ26" s="12">
        <f t="shared" si="0"/>
        <v>1.3333333333333333</v>
      </c>
      <c r="AK26" s="12">
        <f t="shared" si="0"/>
        <v>1.0833333333333333</v>
      </c>
      <c r="AL26" s="12">
        <f t="shared" si="0"/>
        <v>1.25</v>
      </c>
      <c r="AM26" s="12">
        <f t="shared" si="0"/>
        <v>1.25</v>
      </c>
      <c r="AN26" s="12">
        <f t="shared" si="0"/>
        <v>1.1666666666666667</v>
      </c>
    </row>
    <row r="27" spans="1:42" ht="15.75">
      <c r="C27" s="10" t="s">
        <v>115</v>
      </c>
      <c r="D27" s="12">
        <v>29</v>
      </c>
      <c r="E27" s="12">
        <v>60</v>
      </c>
      <c r="F27" s="12">
        <v>50</v>
      </c>
      <c r="G27" s="12">
        <v>40</v>
      </c>
      <c r="H27" s="12">
        <v>50</v>
      </c>
      <c r="I27" s="12">
        <v>20</v>
      </c>
      <c r="J27" s="12">
        <v>50</v>
      </c>
      <c r="K27" s="12">
        <v>30</v>
      </c>
      <c r="L27" s="12">
        <v>50</v>
      </c>
      <c r="M27" s="12">
        <v>10</v>
      </c>
      <c r="N27" s="12">
        <v>50</v>
      </c>
      <c r="O27" s="12">
        <v>20</v>
      </c>
      <c r="P27" s="12">
        <f t="shared" ref="P27:AN27" si="1">P26*P8/100</f>
        <v>0</v>
      </c>
      <c r="Q27" s="12">
        <v>20</v>
      </c>
      <c r="R27" s="12">
        <v>20</v>
      </c>
      <c r="S27" s="12">
        <f t="shared" si="1"/>
        <v>0</v>
      </c>
      <c r="T27" s="12">
        <v>20</v>
      </c>
      <c r="U27" s="12">
        <v>10</v>
      </c>
      <c r="V27" s="12">
        <f t="shared" si="1"/>
        <v>0</v>
      </c>
      <c r="W27" s="12">
        <v>10</v>
      </c>
      <c r="X27" s="12">
        <v>10</v>
      </c>
      <c r="Y27" s="12">
        <v>40</v>
      </c>
      <c r="Z27" s="12">
        <v>30</v>
      </c>
      <c r="AA27" s="12">
        <v>40</v>
      </c>
      <c r="AB27" s="12">
        <v>10</v>
      </c>
      <c r="AC27" s="12">
        <v>20</v>
      </c>
      <c r="AD27" s="12">
        <v>30</v>
      </c>
      <c r="AE27" s="12">
        <v>40</v>
      </c>
      <c r="AF27" s="12">
        <v>40</v>
      </c>
      <c r="AG27" s="12">
        <v>30</v>
      </c>
      <c r="AH27" s="12">
        <v>40</v>
      </c>
      <c r="AI27" s="12">
        <f t="shared" si="1"/>
        <v>0.32307692307692304</v>
      </c>
      <c r="AJ27" s="12">
        <f t="shared" si="1"/>
        <v>0.04</v>
      </c>
      <c r="AK27" s="12">
        <f t="shared" si="1"/>
        <v>2.1666666666666664E-2</v>
      </c>
      <c r="AL27" s="12">
        <f t="shared" si="1"/>
        <v>2.5000000000000001E-2</v>
      </c>
      <c r="AM27" s="12">
        <f t="shared" si="1"/>
        <v>2.5000000000000001E-2</v>
      </c>
      <c r="AN27" s="12">
        <f t="shared" si="1"/>
        <v>1.1666666666666667E-2</v>
      </c>
    </row>
    <row r="28" spans="1:42" ht="15.75">
      <c r="C28" s="38" t="s">
        <v>116</v>
      </c>
      <c r="D28" s="3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</sheetData>
  <mergeCells count="14">
    <mergeCell ref="B1:J1"/>
    <mergeCell ref="B2:J2"/>
    <mergeCell ref="B3:J3"/>
    <mergeCell ref="B4:J4"/>
    <mergeCell ref="B5:J5"/>
    <mergeCell ref="C28:D28"/>
    <mergeCell ref="AI6:AN6"/>
    <mergeCell ref="AO6:AO8"/>
    <mergeCell ref="A6:A8"/>
    <mergeCell ref="AP6:AP8"/>
    <mergeCell ref="B6:B8"/>
    <mergeCell ref="C6:C8"/>
    <mergeCell ref="D6:D7"/>
    <mergeCell ref="E6:A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10" sqref="E10:E22"/>
    </sheetView>
  </sheetViews>
  <sheetFormatPr defaultRowHeight="14.25"/>
  <cols>
    <col min="1" max="1" width="6.375" bestFit="1" customWidth="1"/>
    <col min="2" max="2" width="31.75" customWidth="1"/>
    <col min="3" max="3" width="33.75" customWidth="1"/>
    <col min="4" max="4" width="10.75" customWidth="1"/>
    <col min="5" max="5" width="13.875" customWidth="1"/>
    <col min="6" max="6" width="18" customWidth="1"/>
  </cols>
  <sheetData>
    <row r="1" spans="1:6" ht="15.75">
      <c r="A1" s="3"/>
      <c r="B1" s="27" t="s">
        <v>96</v>
      </c>
      <c r="C1" s="27"/>
      <c r="D1" s="27"/>
      <c r="E1" s="3"/>
      <c r="F1" s="3"/>
    </row>
    <row r="2" spans="1:6" ht="15.75">
      <c r="A2" s="3"/>
      <c r="B2" s="27" t="s">
        <v>97</v>
      </c>
      <c r="C2" s="27"/>
      <c r="D2" s="27"/>
      <c r="E2" s="3"/>
      <c r="F2" s="3"/>
    </row>
    <row r="3" spans="1:6" ht="15.75">
      <c r="A3" s="3"/>
      <c r="B3" s="27" t="s">
        <v>98</v>
      </c>
      <c r="C3" s="27"/>
      <c r="D3" s="27"/>
      <c r="E3" s="3"/>
      <c r="F3" s="3"/>
    </row>
    <row r="4" spans="1:6" ht="15.75">
      <c r="A4" s="3"/>
      <c r="B4" s="27" t="s">
        <v>101</v>
      </c>
      <c r="C4" s="27"/>
      <c r="D4" s="27"/>
      <c r="E4" s="3"/>
      <c r="F4" s="3"/>
    </row>
    <row r="5" spans="1:6" ht="15.75">
      <c r="A5" s="3"/>
      <c r="B5" s="27" t="s">
        <v>134</v>
      </c>
      <c r="C5" s="27"/>
      <c r="D5" s="27"/>
      <c r="E5" s="3"/>
      <c r="F5" s="3"/>
    </row>
    <row r="6" spans="1:6" ht="15.75" customHeight="1">
      <c r="A6" s="45" t="s">
        <v>130</v>
      </c>
      <c r="B6" s="28" t="s">
        <v>0</v>
      </c>
      <c r="C6" s="28" t="s">
        <v>99</v>
      </c>
      <c r="D6" s="37" t="s">
        <v>118</v>
      </c>
      <c r="E6" s="37" t="s">
        <v>100</v>
      </c>
      <c r="F6" s="46" t="s">
        <v>131</v>
      </c>
    </row>
    <row r="7" spans="1:6">
      <c r="A7" s="45"/>
      <c r="B7" s="29"/>
      <c r="C7" s="29"/>
      <c r="D7" s="37"/>
      <c r="E7" s="37"/>
      <c r="F7" s="47"/>
    </row>
    <row r="8" spans="1:6" ht="15.75">
      <c r="A8" s="45"/>
      <c r="B8" s="30"/>
      <c r="C8" s="30"/>
      <c r="D8" s="14">
        <v>50</v>
      </c>
      <c r="E8" s="37"/>
      <c r="F8" s="48"/>
    </row>
    <row r="9" spans="1:6" ht="15.75">
      <c r="A9" s="49">
        <v>1</v>
      </c>
      <c r="B9" s="4" t="s">
        <v>13</v>
      </c>
      <c r="C9" s="4" t="s">
        <v>135</v>
      </c>
      <c r="D9" s="11">
        <v>28</v>
      </c>
      <c r="E9" s="10" t="s">
        <v>113</v>
      </c>
      <c r="F9" s="10" t="s">
        <v>136</v>
      </c>
    </row>
    <row r="10" spans="1:6" ht="15.75">
      <c r="A10" s="49">
        <v>2</v>
      </c>
      <c r="B10" s="4" t="s">
        <v>16</v>
      </c>
      <c r="C10" s="4" t="s">
        <v>106</v>
      </c>
      <c r="D10" s="11">
        <v>16</v>
      </c>
      <c r="E10" s="49" t="s">
        <v>111</v>
      </c>
      <c r="F10" s="10" t="s">
        <v>136</v>
      </c>
    </row>
    <row r="11" spans="1:6" ht="15.75">
      <c r="A11" s="49">
        <v>3</v>
      </c>
      <c r="B11" s="4" t="s">
        <v>14</v>
      </c>
      <c r="C11" s="4" t="s">
        <v>135</v>
      </c>
      <c r="D11" s="11">
        <v>13</v>
      </c>
      <c r="E11" s="49" t="s">
        <v>111</v>
      </c>
      <c r="F11" s="49"/>
    </row>
    <row r="12" spans="1:6" ht="15.75">
      <c r="A12" s="49">
        <v>4</v>
      </c>
      <c r="B12" s="49" t="s">
        <v>65</v>
      </c>
      <c r="C12" s="49" t="s">
        <v>106</v>
      </c>
      <c r="D12" s="10">
        <v>12</v>
      </c>
      <c r="E12" s="49" t="s">
        <v>111</v>
      </c>
      <c r="F12" s="49"/>
    </row>
    <row r="13" spans="1:6" ht="15.75">
      <c r="A13" s="49">
        <v>5</v>
      </c>
      <c r="B13" s="49" t="s">
        <v>92</v>
      </c>
      <c r="C13" s="49" t="s">
        <v>104</v>
      </c>
      <c r="D13" s="10">
        <v>12</v>
      </c>
      <c r="E13" s="49" t="s">
        <v>111</v>
      </c>
      <c r="F13" s="49"/>
    </row>
    <row r="14" spans="1:6" ht="15.75">
      <c r="A14" s="49">
        <v>6</v>
      </c>
      <c r="B14" s="49" t="s">
        <v>34</v>
      </c>
      <c r="C14" s="49" t="s">
        <v>104</v>
      </c>
      <c r="D14" s="10">
        <v>10</v>
      </c>
      <c r="E14" s="49" t="s">
        <v>111</v>
      </c>
      <c r="F14" s="49"/>
    </row>
    <row r="15" spans="1:6" ht="15.75">
      <c r="A15" s="49">
        <v>7</v>
      </c>
      <c r="B15" s="49" t="s">
        <v>35</v>
      </c>
      <c r="C15" s="49" t="s">
        <v>106</v>
      </c>
      <c r="D15" s="10">
        <v>9</v>
      </c>
      <c r="E15" s="49" t="s">
        <v>111</v>
      </c>
      <c r="F15" s="49"/>
    </row>
    <row r="16" spans="1:6" ht="15.75">
      <c r="A16" s="49">
        <v>8</v>
      </c>
      <c r="B16" s="49" t="s">
        <v>93</v>
      </c>
      <c r="C16" s="49" t="s">
        <v>103</v>
      </c>
      <c r="D16" s="10">
        <v>8</v>
      </c>
      <c r="E16" s="49" t="s">
        <v>111</v>
      </c>
      <c r="F16" s="49"/>
    </row>
    <row r="17" spans="1:6" ht="15.75">
      <c r="A17" s="49">
        <v>9</v>
      </c>
      <c r="B17" s="49" t="s">
        <v>33</v>
      </c>
      <c r="C17" s="49" t="s">
        <v>106</v>
      </c>
      <c r="D17" s="10">
        <v>8</v>
      </c>
      <c r="E17" s="49" t="s">
        <v>111</v>
      </c>
      <c r="F17" s="49"/>
    </row>
    <row r="18" spans="1:6" ht="15.75">
      <c r="A18" s="49">
        <v>10</v>
      </c>
      <c r="B18" s="49" t="s">
        <v>12</v>
      </c>
      <c r="C18" s="49" t="s">
        <v>126</v>
      </c>
      <c r="D18" s="10">
        <v>7</v>
      </c>
      <c r="E18" s="49" t="s">
        <v>111</v>
      </c>
      <c r="F18" s="49"/>
    </row>
    <row r="19" spans="1:6" ht="15.75">
      <c r="A19" s="49">
        <v>11</v>
      </c>
      <c r="B19" s="49" t="s">
        <v>17</v>
      </c>
      <c r="C19" s="49" t="s">
        <v>125</v>
      </c>
      <c r="D19" s="10">
        <v>7</v>
      </c>
      <c r="E19" s="49" t="s">
        <v>111</v>
      </c>
      <c r="F19" s="49"/>
    </row>
    <row r="20" spans="1:6" ht="15.75">
      <c r="A20" s="49">
        <v>12</v>
      </c>
      <c r="B20" s="49" t="s">
        <v>64</v>
      </c>
      <c r="C20" s="49" t="s">
        <v>127</v>
      </c>
      <c r="D20" s="10">
        <v>6</v>
      </c>
      <c r="E20" s="49" t="s">
        <v>111</v>
      </c>
      <c r="F20" s="49"/>
    </row>
    <row r="21" spans="1:6" ht="15.75">
      <c r="A21" s="49">
        <v>13</v>
      </c>
      <c r="B21" s="49" t="s">
        <v>15</v>
      </c>
      <c r="C21" s="49" t="s">
        <v>125</v>
      </c>
      <c r="D21" s="10">
        <v>5</v>
      </c>
      <c r="E21" s="49" t="s">
        <v>111</v>
      </c>
      <c r="F21" s="49"/>
    </row>
    <row r="22" spans="1:6" ht="15.75">
      <c r="A22" s="15">
        <v>14</v>
      </c>
      <c r="B22" s="15" t="s">
        <v>11</v>
      </c>
      <c r="C22" s="15" t="s">
        <v>125</v>
      </c>
      <c r="D22" s="6">
        <v>2</v>
      </c>
      <c r="E22" s="49" t="s">
        <v>111</v>
      </c>
      <c r="F22" s="15"/>
    </row>
  </sheetData>
  <mergeCells count="11">
    <mergeCell ref="B2:D2"/>
    <mergeCell ref="B3:D3"/>
    <mergeCell ref="A6:A8"/>
    <mergeCell ref="B6:B8"/>
    <mergeCell ref="C6:C8"/>
    <mergeCell ref="D6:D7"/>
    <mergeCell ref="E6:E8"/>
    <mergeCell ref="F6:F8"/>
    <mergeCell ref="B1:D1"/>
    <mergeCell ref="B4:D4"/>
    <mergeCell ref="B5:D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B6" sqref="B6:D6"/>
    </sheetView>
  </sheetViews>
  <sheetFormatPr defaultRowHeight="14.25"/>
  <cols>
    <col min="1" max="1" width="5.125" customWidth="1"/>
    <col min="2" max="2" width="24.5" customWidth="1"/>
    <col min="3" max="3" width="39" customWidth="1"/>
    <col min="4" max="4" width="10.25" customWidth="1"/>
    <col min="6" max="6" width="21.875" customWidth="1"/>
  </cols>
  <sheetData>
    <row r="2" spans="1:6" ht="15.75">
      <c r="A2" s="4"/>
      <c r="B2" s="50" t="s">
        <v>96</v>
      </c>
      <c r="C2" s="50"/>
      <c r="D2" s="50"/>
      <c r="E2" s="4"/>
      <c r="F2" s="4"/>
    </row>
    <row r="3" spans="1:6" ht="15.75">
      <c r="A3" s="4"/>
      <c r="B3" s="50" t="s">
        <v>97</v>
      </c>
      <c r="C3" s="50"/>
      <c r="D3" s="50"/>
      <c r="E3" s="4"/>
      <c r="F3" s="4"/>
    </row>
    <row r="4" spans="1:6" ht="15.75">
      <c r="A4" s="4"/>
      <c r="B4" s="50" t="s">
        <v>98</v>
      </c>
      <c r="C4" s="50"/>
      <c r="D4" s="50"/>
      <c r="E4" s="4"/>
      <c r="F4" s="4"/>
    </row>
    <row r="5" spans="1:6" ht="15.75">
      <c r="A5" s="4"/>
      <c r="B5" s="50" t="s">
        <v>101</v>
      </c>
      <c r="C5" s="50"/>
      <c r="D5" s="50"/>
      <c r="E5" s="4"/>
      <c r="F5" s="4"/>
    </row>
    <row r="6" spans="1:6" ht="15.75">
      <c r="A6" s="4"/>
      <c r="B6" s="50" t="s">
        <v>137</v>
      </c>
      <c r="C6" s="50"/>
      <c r="D6" s="50"/>
      <c r="E6" s="4"/>
      <c r="F6" s="4"/>
    </row>
    <row r="7" spans="1:6">
      <c r="A7" s="51" t="s">
        <v>130</v>
      </c>
      <c r="B7" s="52" t="s">
        <v>0</v>
      </c>
      <c r="C7" s="52" t="s">
        <v>99</v>
      </c>
      <c r="D7" s="52" t="s">
        <v>118</v>
      </c>
      <c r="E7" s="52" t="s">
        <v>100</v>
      </c>
      <c r="F7" s="52" t="s">
        <v>131</v>
      </c>
    </row>
    <row r="8" spans="1:6">
      <c r="A8" s="51"/>
      <c r="B8" s="52"/>
      <c r="C8" s="52"/>
      <c r="D8" s="52"/>
      <c r="E8" s="52"/>
      <c r="F8" s="52"/>
    </row>
    <row r="9" spans="1:6" ht="15.75">
      <c r="A9" s="51"/>
      <c r="B9" s="52"/>
      <c r="C9" s="52"/>
      <c r="D9" s="53">
        <v>50</v>
      </c>
      <c r="E9" s="52"/>
      <c r="F9" s="52"/>
    </row>
    <row r="10" spans="1:6" ht="15.75">
      <c r="A10" s="4">
        <v>1</v>
      </c>
      <c r="B10" s="4" t="s">
        <v>18</v>
      </c>
      <c r="C10" s="4" t="s">
        <v>125</v>
      </c>
      <c r="D10" s="4">
        <v>15</v>
      </c>
      <c r="E10" s="11" t="s">
        <v>111</v>
      </c>
      <c r="F10" s="11" t="s">
        <v>136</v>
      </c>
    </row>
    <row r="11" spans="1:6" ht="15.75">
      <c r="A11" s="4">
        <v>2</v>
      </c>
      <c r="B11" s="4" t="s">
        <v>36</v>
      </c>
      <c r="C11" s="4" t="s">
        <v>103</v>
      </c>
      <c r="D11" s="4">
        <v>14</v>
      </c>
      <c r="E11" s="11" t="s">
        <v>111</v>
      </c>
      <c r="F11" s="11"/>
    </row>
    <row r="12" spans="1:6" ht="15.75">
      <c r="A12" s="4">
        <v>3</v>
      </c>
      <c r="B12" s="4" t="s">
        <v>37</v>
      </c>
      <c r="C12" s="4" t="s">
        <v>104</v>
      </c>
      <c r="D12" s="4">
        <v>13</v>
      </c>
      <c r="E12" s="11" t="s">
        <v>111</v>
      </c>
      <c r="F12" s="4"/>
    </row>
    <row r="13" spans="1:6" ht="15.75">
      <c r="A13" s="4">
        <v>4</v>
      </c>
      <c r="B13" s="4" t="s">
        <v>38</v>
      </c>
      <c r="C13" s="4" t="s">
        <v>104</v>
      </c>
      <c r="D13" s="4">
        <v>12</v>
      </c>
      <c r="E13" s="11" t="s">
        <v>111</v>
      </c>
      <c r="F13" s="4"/>
    </row>
    <row r="14" spans="1:6" ht="15.75">
      <c r="A14" s="4">
        <v>5</v>
      </c>
      <c r="B14" s="4" t="s">
        <v>67</v>
      </c>
      <c r="C14" s="4" t="s">
        <v>123</v>
      </c>
      <c r="D14" s="4">
        <v>12</v>
      </c>
      <c r="E14" s="11" t="s">
        <v>111</v>
      </c>
      <c r="F14" s="4"/>
    </row>
    <row r="15" spans="1:6" ht="15.75">
      <c r="A15" s="4">
        <v>6</v>
      </c>
      <c r="B15" s="4" t="s">
        <v>94</v>
      </c>
      <c r="C15" s="4" t="s">
        <v>103</v>
      </c>
      <c r="D15" s="4">
        <v>11</v>
      </c>
      <c r="E15" s="11" t="s">
        <v>111</v>
      </c>
      <c r="F15" s="4"/>
    </row>
    <row r="16" spans="1:6" ht="15.75">
      <c r="A16" s="4">
        <v>7</v>
      </c>
      <c r="B16" s="4" t="s">
        <v>70</v>
      </c>
      <c r="C16" s="4" t="s">
        <v>104</v>
      </c>
      <c r="D16" s="4">
        <v>8</v>
      </c>
      <c r="E16" s="11" t="s">
        <v>111</v>
      </c>
      <c r="F16" s="4"/>
    </row>
    <row r="17" spans="1:6" ht="15.75">
      <c r="A17" s="4">
        <v>8</v>
      </c>
      <c r="B17" s="4" t="s">
        <v>66</v>
      </c>
      <c r="C17" s="4" t="s">
        <v>109</v>
      </c>
      <c r="D17" s="4">
        <v>4</v>
      </c>
      <c r="E17" s="11" t="s">
        <v>111</v>
      </c>
      <c r="F17" s="4"/>
    </row>
  </sheetData>
  <mergeCells count="11">
    <mergeCell ref="F7:F9"/>
    <mergeCell ref="E7:E9"/>
    <mergeCell ref="B2:D2"/>
    <mergeCell ref="B3:D3"/>
    <mergeCell ref="B4:D4"/>
    <mergeCell ref="B5:D5"/>
    <mergeCell ref="B6:D6"/>
    <mergeCell ref="C7:C9"/>
    <mergeCell ref="D7:D8"/>
    <mergeCell ref="A7:A9"/>
    <mergeCell ref="B7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22" sqref="C22:C23"/>
    </sheetView>
  </sheetViews>
  <sheetFormatPr defaultRowHeight="14.25"/>
  <cols>
    <col min="1" max="1" width="5.625" customWidth="1"/>
    <col min="2" max="2" width="25.75" customWidth="1"/>
    <col min="3" max="3" width="34.875" customWidth="1"/>
    <col min="4" max="4" width="11.125" customWidth="1"/>
    <col min="5" max="5" width="12.25" customWidth="1"/>
    <col min="6" max="6" width="18.25" customWidth="1"/>
  </cols>
  <sheetData>
    <row r="1" spans="1:6" ht="15.75">
      <c r="A1" s="4"/>
      <c r="B1" s="50" t="s">
        <v>96</v>
      </c>
      <c r="C1" s="50"/>
      <c r="D1" s="50"/>
      <c r="E1" s="4"/>
      <c r="F1" s="4"/>
    </row>
    <row r="2" spans="1:6" ht="15.75">
      <c r="A2" s="4"/>
      <c r="B2" s="50" t="s">
        <v>97</v>
      </c>
      <c r="C2" s="50"/>
      <c r="D2" s="50"/>
      <c r="E2" s="4"/>
      <c r="F2" s="4"/>
    </row>
    <row r="3" spans="1:6" ht="15.75">
      <c r="A3" s="4"/>
      <c r="B3" s="50" t="s">
        <v>98</v>
      </c>
      <c r="C3" s="50"/>
      <c r="D3" s="50"/>
      <c r="E3" s="4"/>
      <c r="F3" s="4"/>
    </row>
    <row r="4" spans="1:6" ht="15.75">
      <c r="A4" s="4"/>
      <c r="B4" s="50" t="s">
        <v>101</v>
      </c>
      <c r="C4" s="50"/>
      <c r="D4" s="50"/>
      <c r="E4" s="4"/>
      <c r="F4" s="4"/>
    </row>
    <row r="5" spans="1:6" ht="15.75">
      <c r="A5" s="4"/>
      <c r="B5" s="50" t="s">
        <v>138</v>
      </c>
      <c r="C5" s="50"/>
      <c r="D5" s="50"/>
      <c r="E5" s="4"/>
      <c r="F5" s="4"/>
    </row>
    <row r="6" spans="1:6">
      <c r="A6" s="51" t="s">
        <v>130</v>
      </c>
      <c r="B6" s="52" t="s">
        <v>0</v>
      </c>
      <c r="C6" s="52" t="s">
        <v>99</v>
      </c>
      <c r="D6" s="52" t="s">
        <v>118</v>
      </c>
      <c r="E6" s="52" t="s">
        <v>100</v>
      </c>
      <c r="F6" s="52" t="s">
        <v>131</v>
      </c>
    </row>
    <row r="7" spans="1:6">
      <c r="A7" s="51"/>
      <c r="B7" s="52"/>
      <c r="C7" s="52"/>
      <c r="D7" s="52"/>
      <c r="E7" s="52"/>
      <c r="F7" s="52"/>
    </row>
    <row r="8" spans="1:6" ht="15.75">
      <c r="A8" s="51"/>
      <c r="B8" s="52"/>
      <c r="C8" s="52"/>
      <c r="D8" s="53">
        <v>50</v>
      </c>
      <c r="E8" s="52"/>
      <c r="F8" s="52"/>
    </row>
    <row r="9" spans="1:6" ht="15.75">
      <c r="A9" s="4">
        <v>1</v>
      </c>
      <c r="B9" s="2" t="s">
        <v>41</v>
      </c>
      <c r="C9" s="4" t="s">
        <v>104</v>
      </c>
      <c r="D9" s="2">
        <v>18</v>
      </c>
      <c r="E9" s="11" t="s">
        <v>113</v>
      </c>
      <c r="F9" s="11" t="s">
        <v>136</v>
      </c>
    </row>
    <row r="10" spans="1:6" ht="15.75">
      <c r="A10" s="4">
        <v>2</v>
      </c>
      <c r="B10" s="2" t="s">
        <v>20</v>
      </c>
      <c r="C10" s="4" t="s">
        <v>127</v>
      </c>
      <c r="D10" s="2">
        <v>13</v>
      </c>
      <c r="E10" s="11" t="s">
        <v>111</v>
      </c>
      <c r="F10" s="11"/>
    </row>
    <row r="11" spans="1:6" ht="15.75">
      <c r="A11" s="4">
        <v>3</v>
      </c>
      <c r="B11" s="2" t="s">
        <v>42</v>
      </c>
      <c r="C11" s="4" t="s">
        <v>123</v>
      </c>
      <c r="D11" s="2">
        <v>13</v>
      </c>
      <c r="E11" s="11" t="s">
        <v>111</v>
      </c>
      <c r="F11" s="4"/>
    </row>
    <row r="12" spans="1:6" ht="15.75">
      <c r="A12" s="4">
        <v>4</v>
      </c>
      <c r="B12" s="2" t="s">
        <v>43</v>
      </c>
      <c r="C12" s="4" t="s">
        <v>125</v>
      </c>
      <c r="D12" s="2">
        <v>8</v>
      </c>
      <c r="E12" s="11" t="s">
        <v>111</v>
      </c>
      <c r="F12" s="4"/>
    </row>
    <row r="13" spans="1:6" ht="15.75">
      <c r="A13" s="4">
        <v>5</v>
      </c>
      <c r="B13" s="2" t="s">
        <v>40</v>
      </c>
      <c r="C13" s="4" t="s">
        <v>126</v>
      </c>
      <c r="D13" s="2">
        <v>8</v>
      </c>
      <c r="E13" s="11" t="s">
        <v>111</v>
      </c>
      <c r="F13" s="4"/>
    </row>
    <row r="14" spans="1:6" ht="15.75">
      <c r="A14" s="4">
        <v>6</v>
      </c>
      <c r="B14" s="2" t="s">
        <v>39</v>
      </c>
      <c r="C14" s="4" t="s">
        <v>104</v>
      </c>
      <c r="D14" s="2">
        <v>7</v>
      </c>
      <c r="E14" s="11" t="s">
        <v>111</v>
      </c>
      <c r="F14" s="4"/>
    </row>
    <row r="15" spans="1:6" ht="15.75">
      <c r="A15" s="4">
        <v>7</v>
      </c>
      <c r="B15" s="2" t="s">
        <v>19</v>
      </c>
      <c r="C15" s="4" t="s">
        <v>125</v>
      </c>
      <c r="D15" s="2">
        <v>5</v>
      </c>
      <c r="E15" s="11" t="s">
        <v>111</v>
      </c>
      <c r="F15" s="4"/>
    </row>
  </sheetData>
  <mergeCells count="11">
    <mergeCell ref="E6:E8"/>
    <mergeCell ref="F6:F8"/>
    <mergeCell ref="B1:D1"/>
    <mergeCell ref="B2:D2"/>
    <mergeCell ref="B3:D3"/>
    <mergeCell ref="B4:D4"/>
    <mergeCell ref="B5:D5"/>
    <mergeCell ref="A6:A8"/>
    <mergeCell ref="B6:B8"/>
    <mergeCell ref="C6:C8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MASTER</cp:lastModifiedBy>
  <cp:revision>0</cp:revision>
  <dcterms:created xsi:type="dcterms:W3CDTF">2022-10-28T15:42:16Z</dcterms:created>
  <dcterms:modified xsi:type="dcterms:W3CDTF">2022-11-07T09:35:59Z</dcterms:modified>
</cp:coreProperties>
</file>